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NANI (Indent) Medicine AYUSH H" sheetId="1" r:id="rId4"/>
    <sheet state="hidden" name="Copy of UNANI (Indent) Medicine" sheetId="2" r:id="rId5"/>
  </sheets>
  <definedNames>
    <definedName hidden="1" localSheetId="0" name="_xlnm._FilterDatabase">'UNANI (Indent) Medicine AYUSH H'!$BN$5:$BS$207</definedName>
  </definedNames>
  <calcPr/>
</workbook>
</file>

<file path=xl/sharedStrings.xml><?xml version="1.0" encoding="utf-8"?>
<sst xmlns="http://schemas.openxmlformats.org/spreadsheetml/2006/main" count="3006" uniqueCount="287">
  <si>
    <t>Format for demand of UNANI Medicines according to National List of Essential AYUSH Medicine(NLEAM) from AYUSH Hospitals :-</t>
  </si>
  <si>
    <t>AYUSH Hospital Name :-50-Bedded Integrated AYUSH Hospital, LUCKNOW</t>
  </si>
  <si>
    <t>AYUSH Hospital Name  :- 50-Bedded Integrated AYUSH Hospital, VARANASI</t>
  </si>
  <si>
    <t>AYUSH Hospital Name  :- 50-Bedded Integrated AYUSH Hospital, AMETHI</t>
  </si>
  <si>
    <t>AYUSH Hospital Name  :- 50-Bedded Integrated AYUSH Hospital, BAREILLY</t>
  </si>
  <si>
    <t>AYUSH Hospital Name  :- 50-Bedded Integrated AYUSH Hospital, KAUSHAMBI</t>
  </si>
  <si>
    <t>AYUSH Hospital Name  :- 50-Bedded Integrated AYUSH Hospital, KANPUR NAGAR</t>
  </si>
  <si>
    <t>AYUSH Hospital Name  :- 50-Bedded Integrated AYUSH Hospital, KANPUR-DEHAT</t>
  </si>
  <si>
    <t>AYUSH Hospital Name  :- 50-Bedded Integrated AYUSH Hospital, SONBHADRA</t>
  </si>
  <si>
    <t>AYUSH Hospital Name  :- 50-Bedded Integrated AYUSH Hospital, SANTKABIRNAGAR</t>
  </si>
  <si>
    <t>AYUSH Hospital Name  :- 50-Bedded Integrated AYUSH Hospital, LALITPUR</t>
  </si>
  <si>
    <t>AYUSH Hospital Name  :- 50-Bedded Integrated AYUSH Hospital, DEORIA</t>
  </si>
  <si>
    <t xml:space="preserve">Total Final 11 AYUSH HOSPITALS (UNANI)   Compilation (AYURVEDA DEMAND Medicine &amp; Stock </t>
  </si>
  <si>
    <t>Demand of Medicine for Current F.Y.-(2022-23)</t>
  </si>
  <si>
    <t>S.No</t>
  </si>
  <si>
    <t>Name of Medicine</t>
  </si>
  <si>
    <t>Qty. of Medicine Consumed from 20.05.2022 till 15.12.2022</t>
  </si>
  <si>
    <t>Balance Qty. of Medicine in stock</t>
  </si>
  <si>
    <t>Packing Size</t>
  </si>
  <si>
    <t>Quantity (Q)</t>
  </si>
  <si>
    <t>Cost of Medicine per Unit(P.U.)
  (in Rs.)</t>
  </si>
  <si>
    <t>Total Amount 
(in Rs.)</t>
  </si>
  <si>
    <t>Total Amount (in Rs.)</t>
  </si>
  <si>
    <t>Arq-e-Ajeeb</t>
  </si>
  <si>
    <t>5ml</t>
  </si>
  <si>
    <t>5 ML</t>
  </si>
  <si>
    <t>5 ml</t>
  </si>
  <si>
    <t>-</t>
  </si>
  <si>
    <t>Arq-e-Ajwayin</t>
  </si>
  <si>
    <t>200ml</t>
  </si>
  <si>
    <t>Arq-e-Badiyan</t>
  </si>
  <si>
    <t>200 ML</t>
  </si>
  <si>
    <t>Arq- e -Biranjasif</t>
  </si>
  <si>
    <t>Arq-e-Gaozaban</t>
  </si>
  <si>
    <t>200 ml</t>
  </si>
  <si>
    <t>Arq-e-Gulab</t>
  </si>
  <si>
    <t>Arq-e-Kasni</t>
  </si>
  <si>
    <t>Arq-e-Mako</t>
  </si>
  <si>
    <t>Arq-e-Mundi</t>
  </si>
  <si>
    <t>Arq-e-Zeera</t>
  </si>
  <si>
    <t>Habb-e-Asgand</t>
  </si>
  <si>
    <t>1000pills</t>
  </si>
  <si>
    <t>30pill</t>
  </si>
  <si>
    <t>30 PILLS</t>
  </si>
  <si>
    <t>30 pills</t>
  </si>
  <si>
    <t>30 pill</t>
  </si>
  <si>
    <t>30pills</t>
  </si>
  <si>
    <t>Habb-e-Azaraqi</t>
  </si>
  <si>
    <t>1000pill</t>
  </si>
  <si>
    <t>1000 PILLS</t>
  </si>
  <si>
    <t>1000 pill</t>
  </si>
  <si>
    <t>Habb-e-Bawaseer-Amya</t>
  </si>
  <si>
    <t>Habb-e-Bawaseer Damiya</t>
  </si>
  <si>
    <t>1000 pills</t>
  </si>
  <si>
    <t>Habb-e-Bukhar</t>
  </si>
  <si>
    <t>Habb-e-Hilteet</t>
  </si>
  <si>
    <t>Habb-e-Hindi Zeeqi</t>
  </si>
  <si>
    <t>Habbe Irqun Nisa</t>
  </si>
  <si>
    <t>Habb-e-Jadwar</t>
  </si>
  <si>
    <t>Habb-e-Jawahar</t>
  </si>
  <si>
    <t>Habb-e-Jaryan</t>
  </si>
  <si>
    <t>Habb-e-Jund</t>
  </si>
  <si>
    <t>Habb-e- Marwareed</t>
  </si>
  <si>
    <t>Habb-e-Kabid Naushadri</t>
  </si>
  <si>
    <t>Habb-e-Karanjwa</t>
  </si>
  <si>
    <t>30 PILS</t>
  </si>
  <si>
    <t>Habb-e-Khabsul Hadeed</t>
  </si>
  <si>
    <t>Habb-e-Mudir</t>
  </si>
  <si>
    <t>Habb-e-Mumsik</t>
  </si>
  <si>
    <t>Habb-e-Muqil</t>
  </si>
  <si>
    <t>Habb-e-Mussafi-e-Khoon</t>
  </si>
  <si>
    <t xml:space="preserve">30pills </t>
  </si>
  <si>
    <t>100 gm</t>
  </si>
  <si>
    <t>Habb-e-Pechish</t>
  </si>
  <si>
    <t xml:space="preserve"> 30 pills</t>
  </si>
  <si>
    <t>Habb-e-Raal</t>
  </si>
  <si>
    <t>Habb-e-Rasaut</t>
  </si>
  <si>
    <t>Habb-e-Shifa</t>
  </si>
  <si>
    <t>Habb-e-Suranjan</t>
  </si>
  <si>
    <t>Habb-e-Surfa</t>
  </si>
  <si>
    <t>Habb-e-Tankar</t>
  </si>
  <si>
    <t>Habb-e-Tursh Mushtahi</t>
  </si>
  <si>
    <t>Iksir Shifa</t>
  </si>
  <si>
    <t>Qurs Asfar</t>
  </si>
  <si>
    <t>Qurs-e-Dawa-ul-Shifa</t>
  </si>
  <si>
    <t>Qurs-e-Deedan</t>
  </si>
  <si>
    <t>Qurs-e-Habis</t>
  </si>
  <si>
    <t>Qurs-e-Kafoor</t>
  </si>
  <si>
    <t>Qurs-e-Malti Basant</t>
  </si>
  <si>
    <t>Qurs-e-Mulaiyin</t>
  </si>
  <si>
    <t>Qurs-e-Ziabetus Khas</t>
  </si>
  <si>
    <t>Kushta-e-Faulad</t>
  </si>
  <si>
    <t>10gm</t>
  </si>
  <si>
    <t>10gms.</t>
  </si>
  <si>
    <t>10 GM</t>
  </si>
  <si>
    <t>10 gm</t>
  </si>
  <si>
    <t>nil</t>
  </si>
  <si>
    <t>10gms</t>
  </si>
  <si>
    <t>Kushta-e-Gaodanti</t>
  </si>
  <si>
    <t>Kushta Khabsul Hadeed</t>
  </si>
  <si>
    <t>Kushta-e-Hajr-ul-Yahood</t>
  </si>
  <si>
    <t>Kushta-e-Qalai</t>
  </si>
  <si>
    <t>Kushta-e-Qaranul Eyyal</t>
  </si>
  <si>
    <t>Itrifal-e-Fauladi</t>
  </si>
  <si>
    <t>100gm</t>
  </si>
  <si>
    <t>Itrifal-e-Ghudadi</t>
  </si>
  <si>
    <t>Itrifal-e-Kishneezi</t>
  </si>
  <si>
    <t>100gms.</t>
  </si>
  <si>
    <t>100 GM</t>
  </si>
  <si>
    <t>100gms</t>
  </si>
  <si>
    <t>Itrifal-e-Mulayin</t>
  </si>
  <si>
    <t>Itrifal-e-Muqawwi Dimagh</t>
  </si>
  <si>
    <t>Itrifal-e-Shahtra</t>
  </si>
  <si>
    <t>Itrifal-e-Ustukhuddoos</t>
  </si>
  <si>
    <t>Itrifal-e-Zamani</t>
  </si>
  <si>
    <t>Jawarish-e-Amla Sada</t>
  </si>
  <si>
    <t>Jawarish-e-Anarain</t>
  </si>
  <si>
    <t>Jawarish-e-Bisbasa</t>
  </si>
  <si>
    <t>Jawarish-e-Jalinoos</t>
  </si>
  <si>
    <t>Jawarish-e-Kamooni</t>
  </si>
  <si>
    <t>Jawarish-e-Mastagi</t>
  </si>
  <si>
    <t>Jawarish Ood Shirin</t>
  </si>
  <si>
    <t>Jawarish-e-Pudina</t>
  </si>
  <si>
    <t>Jawarish-e-Pudina Wilayti</t>
  </si>
  <si>
    <t>Jawarish-e-Shahi</t>
  </si>
  <si>
    <t>Jawarish-e-Zanjabeel</t>
  </si>
  <si>
    <t>Jawarish-e-Zarooni Sada</t>
  </si>
  <si>
    <t>Khamira Abresham Hakim Arshadwala</t>
  </si>
  <si>
    <t>60gm</t>
  </si>
  <si>
    <t>Khamira Abresham Sada</t>
  </si>
  <si>
    <t>60gms.</t>
  </si>
  <si>
    <t>60 GM</t>
  </si>
  <si>
    <t>60 gm</t>
  </si>
  <si>
    <t>60gms</t>
  </si>
  <si>
    <t>Khamira Abresham Sheera Unnab wala</t>
  </si>
  <si>
    <t>Khamira Banafsha</t>
  </si>
  <si>
    <t>Khamira Gaozaban Ambri-Jadwar Ood Saleebwala</t>
  </si>
  <si>
    <t>Khamira Gaozaban Sada</t>
  </si>
  <si>
    <t>Khamira Marwareed</t>
  </si>
  <si>
    <t>Khamira Sandal Sada</t>
  </si>
  <si>
    <t>Laooq-e-Badam</t>
  </si>
  <si>
    <t>Laooq-e-Katan</t>
  </si>
  <si>
    <t>Laooq-e-Khiyarshambar</t>
  </si>
  <si>
    <t>Laooq-e-Sapistan</t>
  </si>
  <si>
    <t>Laooq-e-Zeequn Nafas</t>
  </si>
  <si>
    <t>Luboob-e- Barid</t>
  </si>
  <si>
    <t>Luboob-e-Kabir</t>
  </si>
  <si>
    <t>Marham Gulabi</t>
  </si>
  <si>
    <t>50gm</t>
  </si>
  <si>
    <t>50 GM</t>
  </si>
  <si>
    <t>Marham-e-Quba</t>
  </si>
  <si>
    <t>50gms.</t>
  </si>
  <si>
    <t>50 gm</t>
  </si>
  <si>
    <t>25 mi</t>
  </si>
  <si>
    <t>50gms</t>
  </si>
  <si>
    <t>Marham Saeeda Chob Neem Wala</t>
  </si>
  <si>
    <t>Qairooti -e-Aarad-e-Karsana</t>
  </si>
  <si>
    <t>Majoon-e-Arad Khurma</t>
  </si>
  <si>
    <t>Majoon-e-Azaraqi</t>
  </si>
  <si>
    <t>Majoon-e-Chobchini</t>
  </si>
  <si>
    <t>Majoon-e-Dabeed-ul-ward</t>
  </si>
  <si>
    <t>Majoon-e-Flasifa</t>
  </si>
  <si>
    <t>Majoon-e-Hajrul-Yahood</t>
  </si>
  <si>
    <t>Majoon-e-Hamal Ambari AlwiKhani</t>
  </si>
  <si>
    <t>Majoon-e-Ispand Sokhtani</t>
  </si>
  <si>
    <t>Majoon-e-Jograj Guggal</t>
  </si>
  <si>
    <t>Majoon-e-Kundur</t>
  </si>
  <si>
    <t>Majoon-e-Masik-ul-Baul</t>
  </si>
  <si>
    <t>Majoon-e-Muqawwi-erahem</t>
  </si>
  <si>
    <t>Majoon-e-Muqil</t>
  </si>
  <si>
    <t>Majoon-e-Najah</t>
  </si>
  <si>
    <t>Majoon-e- Piyaz</t>
  </si>
  <si>
    <t>Majoon-e- Sangdana-e- Murgh</t>
  </si>
  <si>
    <t>Majoon-e- SeerAlvi Khani</t>
  </si>
  <si>
    <t>Majoon-e-Suhag Sonth</t>
  </si>
  <si>
    <t>Majoon-e-Supari Pak</t>
  </si>
  <si>
    <t>Majoon-e-Suranjan</t>
  </si>
  <si>
    <t>Majoon-e-Ushba</t>
  </si>
  <si>
    <t>Mufarreh Barid</t>
  </si>
  <si>
    <t>Murabba Amla</t>
  </si>
  <si>
    <t>Raughan-e-Aamla</t>
  </si>
  <si>
    <t>100ml</t>
  </si>
  <si>
    <t>50ml</t>
  </si>
  <si>
    <t>50 ML</t>
  </si>
  <si>
    <t>Roghan-e-Badam Shirin</t>
  </si>
  <si>
    <t>25 ml</t>
  </si>
  <si>
    <t>Raughan-e-Baiza-e-Murgh</t>
  </si>
  <si>
    <t>100 ML</t>
  </si>
  <si>
    <t>100 ml</t>
  </si>
  <si>
    <t>Raughan-e-Gul</t>
  </si>
  <si>
    <t>Roghan-e-Ikseer</t>
  </si>
  <si>
    <t>Raughan-e-Kahu</t>
  </si>
  <si>
    <t>Raughan-e-Laboob Saba</t>
  </si>
  <si>
    <t>50 ml</t>
  </si>
  <si>
    <t>Raughan-e-Malkangni</t>
  </si>
  <si>
    <t>Raughan-e-Qaranfal</t>
  </si>
  <si>
    <t>Raughan-e-Suranjan</t>
  </si>
  <si>
    <t>Raughan-e-Surkh</t>
  </si>
  <si>
    <t>25ml.</t>
  </si>
  <si>
    <t>25 ML</t>
  </si>
  <si>
    <t>25ml</t>
  </si>
  <si>
    <t>Raughan-e-Turb</t>
  </si>
  <si>
    <t>5ml.</t>
  </si>
  <si>
    <t>10 ml</t>
  </si>
  <si>
    <t>Raughan-e-Zaitoon</t>
  </si>
  <si>
    <t>Sufoof-e-Bars</t>
  </si>
  <si>
    <t>Safoof-e-Chobchini</t>
  </si>
  <si>
    <t>Safoof-e-Chutki</t>
  </si>
  <si>
    <t>Sufoof-e-Habis-ud-Dam</t>
  </si>
  <si>
    <t>Safoof e Hazim</t>
  </si>
  <si>
    <t>Safoof e Hijrul Yahud</t>
  </si>
  <si>
    <t>Sufoof-e-Mudrr-e-Haiz</t>
  </si>
  <si>
    <t>Sufoof-e-Muhazzil</t>
  </si>
  <si>
    <t>Safoof-e-Namak-e-Shaikhur Raees</t>
  </si>
  <si>
    <t>Safoof-e-Suranjan</t>
  </si>
  <si>
    <t>Sufoof-e-Teen</t>
  </si>
  <si>
    <t>Sharbat-e-Anjbar</t>
  </si>
  <si>
    <t>Sharbat-e-Belgiri</t>
  </si>
  <si>
    <t>200ml.</t>
  </si>
  <si>
    <t>Sharbat-e-Buzoori Motadil</t>
  </si>
  <si>
    <t>Sharbat-e-Deenar</t>
  </si>
  <si>
    <t>Sharbat-e-Ejaz</t>
  </si>
  <si>
    <t>Sharbat-e-Faulad</t>
  </si>
  <si>
    <t>Sharbat-e-Khaksi</t>
  </si>
  <si>
    <t>Sharbat-e-Sadar</t>
  </si>
  <si>
    <t>Sharbat-e-Toot Siyah</t>
  </si>
  <si>
    <t>Sharbat-e-Unnab</t>
  </si>
  <si>
    <t>Banadiq-ul-Bazoor</t>
  </si>
  <si>
    <t>Dawa-ul-Kurkum</t>
  </si>
  <si>
    <t>Dawa-ul-Misk Motadil Sada</t>
  </si>
  <si>
    <t>Halwa-e-Ghekawar</t>
  </si>
  <si>
    <t>Malerian</t>
  </si>
  <si>
    <t>Qutor-e-Ramad Qawi</t>
  </si>
  <si>
    <t>Sunoon-e-Mukhrij-e-Rutubat</t>
  </si>
  <si>
    <t>Tiryaq-e-Arba</t>
  </si>
  <si>
    <t>Tiryaq-e-Nazla</t>
  </si>
  <si>
    <t>Zuroor-e-Kath</t>
  </si>
  <si>
    <t>1kg</t>
  </si>
  <si>
    <t>Zuroor-e-Qula</t>
  </si>
  <si>
    <t>Aamla</t>
  </si>
  <si>
    <t>Afsanteen</t>
  </si>
  <si>
    <t>Anjeer</t>
  </si>
  <si>
    <t>Arjun</t>
  </si>
  <si>
    <t>Asl-us-soos</t>
  </si>
  <si>
    <t>Aspaghol</t>
  </si>
  <si>
    <t>Babchi</t>
  </si>
  <si>
    <t>Badiyan</t>
  </si>
  <si>
    <t>Banafsha</t>
  </si>
  <si>
    <t>Bisfayej</t>
  </si>
  <si>
    <t>Burada Sandal Surkh</t>
  </si>
  <si>
    <t>Burada Sandal Safaid</t>
  </si>
  <si>
    <t>Burada Sheesham</t>
  </si>
  <si>
    <t>Chiraita</t>
  </si>
  <si>
    <t>Chobchini</t>
  </si>
  <si>
    <t>Gilo</t>
  </si>
  <si>
    <t>Gaozaban</t>
  </si>
  <si>
    <t>Ghafis</t>
  </si>
  <si>
    <t>GulTesu</t>
  </si>
  <si>
    <t>Gul-e-Surkh</t>
  </si>
  <si>
    <t>Gul-e-Babuna</t>
  </si>
  <si>
    <t>Gul-e-Banafsha</t>
  </si>
  <si>
    <t>Khar-e-Khasak Khurd</t>
  </si>
  <si>
    <t>Khiyar Shambar</t>
  </si>
  <si>
    <t>Khurfa</t>
  </si>
  <si>
    <t>Khaksi</t>
  </si>
  <si>
    <t>Khubbazi</t>
  </si>
  <si>
    <t>Konch</t>
  </si>
  <si>
    <t>Mako</t>
  </si>
  <si>
    <t>Mundi</t>
  </si>
  <si>
    <t>Neelofar</t>
  </si>
  <si>
    <t>Revandchini</t>
  </si>
  <si>
    <t>Sana</t>
  </si>
  <si>
    <t>Satawar</t>
  </si>
  <si>
    <t>Shahatra</t>
  </si>
  <si>
    <t>Sumbul-ut-Teeb</t>
  </si>
  <si>
    <t>Tukhm-e-Kasni</t>
  </si>
  <si>
    <t>Tukhme Khatmi</t>
  </si>
  <si>
    <t>Tukhm-e-Karafs</t>
  </si>
  <si>
    <t>Zufa Yabis</t>
  </si>
  <si>
    <t>Marham Kafoor (Old EDL)</t>
  </si>
  <si>
    <t>Habb-e-Mubarak (Old EDL)</t>
  </si>
  <si>
    <t>Grand Total</t>
  </si>
  <si>
    <t>Qty. of Medicine Consumed from 20.05.2022 till 15.12.2023</t>
  </si>
  <si>
    <t>Marham Kafoor</t>
  </si>
  <si>
    <t>Habb-e-Mubarak</t>
  </si>
  <si>
    <t>Raughan-e-Babuna Sada</t>
  </si>
  <si>
    <t>50ML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</si>
</sst>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/>
    <font>
      <b/>
      <u/>
      <sz val="12.0"/>
      <color rgb="FF1155CC"/>
      <name val="Arial"/>
    </font>
    <font>
      <b/>
      <u/>
      <sz val="12.0"/>
      <color theme="1"/>
      <name val="Arial"/>
    </font>
    <font>
      <b/>
      <sz val="14.0"/>
      <color theme="1"/>
      <name val="Arial"/>
    </font>
    <font>
      <b/>
      <sz val="14.0"/>
      <color theme="1"/>
      <name val="Calibri"/>
    </font>
    <font>
      <b/>
      <sz val="12.0"/>
      <color theme="1"/>
      <name val="Calibri"/>
    </font>
    <font>
      <color rgb="FF000000"/>
      <name val="Arial"/>
    </font>
    <font>
      <color rgb="FFFF0000"/>
      <name val="Arial"/>
    </font>
    <font>
      <sz val="10.0"/>
      <color theme="1"/>
      <name val="Arial"/>
    </font>
    <font>
      <color theme="1"/>
      <name val="Arial"/>
      <scheme val="minor"/>
    </font>
    <font>
      <sz val="18.0"/>
      <color theme="1"/>
      <name val="Arial"/>
    </font>
    <font>
      <b/>
      <sz val="12.0"/>
      <color rgb="FF000000"/>
      <name val="Calibri"/>
    </font>
  </fonts>
  <fills count="18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5A6BD"/>
        <bgColor rgb="FFD5A6BD"/>
      </patternFill>
    </fill>
    <fill>
      <patternFill patternType="solid">
        <fgColor rgb="FF6D9EEB"/>
        <bgColor rgb="FF6D9EEB"/>
      </patternFill>
    </fill>
    <fill>
      <patternFill patternType="solid">
        <fgColor rgb="FFB6D7A8"/>
        <bgColor rgb="FFB6D7A8"/>
      </patternFill>
    </fill>
    <fill>
      <patternFill patternType="solid">
        <fgColor rgb="FFB4A7D6"/>
        <bgColor rgb="FFB4A7D6"/>
      </patternFill>
    </fill>
    <fill>
      <patternFill patternType="solid">
        <fgColor rgb="FFFFD966"/>
        <bgColor rgb="FFFFD966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F4CCCC"/>
        <bgColor rgb="FFF4CCCC"/>
      </patternFill>
    </fill>
    <fill>
      <patternFill patternType="solid">
        <fgColor rgb="FFCCCCCC"/>
        <bgColor rgb="FFCCCCCC"/>
      </patternFill>
    </fill>
    <fill>
      <patternFill patternType="solid">
        <fgColor rgb="FFBF9000"/>
        <bgColor rgb="FFBF9000"/>
      </patternFill>
    </fill>
    <fill>
      <patternFill patternType="solid">
        <fgColor rgb="FF6AA84F"/>
        <bgColor rgb="FF6AA84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00FF"/>
        <bgColor rgb="FFFF00FF"/>
      </patternFill>
    </fill>
    <fill>
      <patternFill patternType="solid">
        <fgColor rgb="FFF1C232"/>
        <bgColor rgb="FFF1C232"/>
      </patternFill>
    </fill>
  </fills>
  <borders count="9">
    <border/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bottom" wrapText="0"/>
    </xf>
    <xf borderId="1" fillId="2" fontId="2" numFmtId="0" xfId="0" applyAlignment="1" applyBorder="1" applyFont="1">
      <alignment vertical="bottom"/>
    </xf>
    <xf borderId="0" fillId="2" fontId="2" numFmtId="0" xfId="0" applyAlignment="1" applyFont="1">
      <alignment vertical="bottom"/>
    </xf>
    <xf borderId="1" fillId="2" fontId="2" numFmtId="0" xfId="0" applyAlignment="1" applyBorder="1" applyFont="1">
      <alignment horizontal="center" vertical="bottom"/>
    </xf>
    <xf borderId="2" fillId="0" fontId="2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1" fillId="3" fontId="1" numFmtId="0" xfId="0" applyAlignment="1" applyBorder="1" applyFill="1" applyFont="1">
      <alignment horizontal="center" vertical="bottom"/>
    </xf>
    <xf borderId="1" fillId="0" fontId="3" numFmtId="0" xfId="0" applyBorder="1" applyFont="1"/>
    <xf borderId="3" fillId="0" fontId="2" numFmtId="0" xfId="0" applyAlignment="1" applyBorder="1" applyFont="1">
      <alignment vertical="bottom"/>
    </xf>
    <xf borderId="4" fillId="4" fontId="1" numFmtId="0" xfId="0" applyAlignment="1" applyBorder="1" applyFill="1" applyFont="1">
      <alignment horizontal="center" readingOrder="0" vertical="bottom"/>
    </xf>
    <xf borderId="5" fillId="0" fontId="3" numFmtId="0" xfId="0" applyBorder="1" applyFont="1"/>
    <xf borderId="6" fillId="0" fontId="3" numFmtId="0" xfId="0" applyBorder="1" applyFont="1"/>
    <xf borderId="0" fillId="0" fontId="2" numFmtId="0" xfId="0" applyAlignment="1" applyFont="1">
      <alignment vertical="bottom"/>
    </xf>
    <xf borderId="4" fillId="5" fontId="1" numFmtId="0" xfId="0" applyAlignment="1" applyBorder="1" applyFill="1" applyFont="1">
      <alignment horizontal="center" readingOrder="0" vertical="bottom"/>
    </xf>
    <xf borderId="4" fillId="6" fontId="1" numFmtId="0" xfId="0" applyAlignment="1" applyBorder="1" applyFill="1" applyFont="1">
      <alignment horizontal="center" readingOrder="0" vertical="bottom"/>
    </xf>
    <xf borderId="4" fillId="7" fontId="1" numFmtId="0" xfId="0" applyAlignment="1" applyBorder="1" applyFill="1" applyFont="1">
      <alignment horizontal="left" readingOrder="0" vertical="bottom"/>
    </xf>
    <xf borderId="1" fillId="8" fontId="1" numFmtId="0" xfId="0" applyAlignment="1" applyBorder="1" applyFill="1" applyFont="1">
      <alignment horizontal="left" readingOrder="0" vertical="bottom"/>
    </xf>
    <xf borderId="1" fillId="9" fontId="1" numFmtId="0" xfId="0" applyAlignment="1" applyBorder="1" applyFill="1" applyFont="1">
      <alignment horizontal="left" readingOrder="0" vertical="bottom"/>
    </xf>
    <xf borderId="1" fillId="10" fontId="1" numFmtId="0" xfId="0" applyAlignment="1" applyBorder="1" applyFill="1" applyFont="1">
      <alignment horizontal="left" readingOrder="0" vertical="bottom"/>
    </xf>
    <xf borderId="1" fillId="11" fontId="1" numFmtId="0" xfId="0" applyAlignment="1" applyBorder="1" applyFill="1" applyFont="1">
      <alignment horizontal="left" readingOrder="0" vertical="bottom"/>
    </xf>
    <xf borderId="1" fillId="2" fontId="1" numFmtId="0" xfId="0" applyAlignment="1" applyBorder="1" applyFont="1">
      <alignment horizontal="left" readingOrder="0" vertical="bottom"/>
    </xf>
    <xf borderId="1" fillId="12" fontId="1" numFmtId="0" xfId="0" applyAlignment="1" applyBorder="1" applyFill="1" applyFont="1">
      <alignment horizontal="left" readingOrder="0" vertical="bottom"/>
    </xf>
    <xf borderId="4" fillId="13" fontId="1" numFmtId="0" xfId="0" applyAlignment="1" applyBorder="1" applyFill="1" applyFont="1">
      <alignment horizontal="left" readingOrder="0" vertical="bottom"/>
    </xf>
    <xf borderId="0" fillId="0" fontId="2" numFmtId="0" xfId="0" applyAlignment="1" applyFont="1">
      <alignment horizontal="center" vertical="bottom"/>
    </xf>
    <xf borderId="2" fillId="14" fontId="2" numFmtId="0" xfId="0" applyAlignment="1" applyBorder="1" applyFill="1" applyFont="1">
      <alignment vertical="bottom"/>
    </xf>
    <xf borderId="1" fillId="14" fontId="2" numFmtId="0" xfId="0" applyAlignment="1" applyBorder="1" applyFont="1">
      <alignment vertical="bottom"/>
    </xf>
    <xf borderId="3" fillId="14" fontId="2" numFmtId="0" xfId="0" applyAlignment="1" applyBorder="1" applyFont="1">
      <alignment vertical="bottom"/>
    </xf>
    <xf borderId="1" fillId="0" fontId="1" numFmtId="0" xfId="0" applyAlignment="1" applyBorder="1" applyFont="1">
      <alignment horizontal="center" vertical="bottom"/>
    </xf>
    <xf borderId="3" fillId="0" fontId="3" numFmtId="0" xfId="0" applyBorder="1" applyFont="1"/>
    <xf borderId="7" fillId="14" fontId="2" numFmtId="0" xfId="0" applyAlignment="1" applyBorder="1" applyFont="1">
      <alignment vertical="bottom"/>
    </xf>
    <xf borderId="4" fillId="0" fontId="1" numFmtId="0" xfId="0" applyAlignment="1" applyBorder="1" applyFont="1">
      <alignment horizontal="center" vertical="bottom"/>
    </xf>
    <xf borderId="0" fillId="0" fontId="1" numFmtId="0" xfId="0" applyAlignment="1" applyFont="1">
      <alignment horizontal="center" vertical="bottom"/>
    </xf>
    <xf borderId="8" fillId="2" fontId="2" numFmtId="0" xfId="0" applyAlignment="1" applyBorder="1" applyFont="1">
      <alignment vertical="bottom"/>
    </xf>
    <xf borderId="3" fillId="2" fontId="2" numFmtId="0" xfId="0" applyAlignment="1" applyBorder="1" applyFont="1">
      <alignment vertical="bottom"/>
    </xf>
    <xf borderId="1" fillId="2" fontId="1" numFmtId="0" xfId="0" applyAlignment="1" applyBorder="1" applyFont="1">
      <alignment horizontal="center" vertical="bottom"/>
    </xf>
    <xf borderId="8" fillId="14" fontId="4" numFmtId="0" xfId="0" applyAlignment="1" applyBorder="1" applyFont="1">
      <alignment shrinkToFit="0" vertical="bottom" wrapText="1"/>
    </xf>
    <xf borderId="3" fillId="14" fontId="5" numFmtId="0" xfId="0" applyAlignment="1" applyBorder="1" applyFont="1">
      <alignment horizontal="center" shrinkToFit="0" vertical="bottom" wrapText="1"/>
    </xf>
    <xf borderId="3" fillId="0" fontId="1" numFmtId="0" xfId="0" applyAlignment="1" applyBorder="1" applyFont="1">
      <alignment horizontal="center" shrinkToFit="0" vertical="bottom" wrapText="1"/>
    </xf>
    <xf borderId="7" fillId="0" fontId="1" numFmtId="0" xfId="0" applyAlignment="1" applyBorder="1" applyFont="1">
      <alignment horizontal="center" shrinkToFit="0" vertical="bottom" wrapText="1"/>
    </xf>
    <xf borderId="0" fillId="0" fontId="1" numFmtId="0" xfId="0" applyAlignment="1" applyFont="1">
      <alignment horizontal="center" shrinkToFit="0" vertical="bottom" wrapText="1"/>
    </xf>
    <xf borderId="7" fillId="2" fontId="1" numFmtId="0" xfId="0" applyAlignment="1" applyBorder="1" applyFont="1">
      <alignment horizontal="center" shrinkToFit="0" vertical="bottom" wrapText="1"/>
    </xf>
    <xf borderId="8" fillId="10" fontId="6" numFmtId="0" xfId="0" applyAlignment="1" applyBorder="1" applyFont="1">
      <alignment horizontal="center" vertical="bottom"/>
    </xf>
    <xf borderId="3" fillId="10" fontId="7" numFmtId="0" xfId="0" applyAlignment="1" applyBorder="1" applyFont="1">
      <alignment horizontal="center" vertical="bottom"/>
    </xf>
    <xf borderId="3" fillId="10" fontId="6" numFmtId="0" xfId="0" applyAlignment="1" applyBorder="1" applyFont="1">
      <alignment horizontal="center" vertical="bottom"/>
    </xf>
    <xf borderId="7" fillId="10" fontId="6" numFmtId="0" xfId="0" applyAlignment="1" applyBorder="1" applyFont="1">
      <alignment horizontal="center" readingOrder="0" vertical="bottom"/>
    </xf>
    <xf borderId="0" fillId="15" fontId="6" numFmtId="0" xfId="0" applyAlignment="1" applyFill="1" applyFont="1">
      <alignment horizontal="center" readingOrder="0" vertical="bottom"/>
    </xf>
    <xf borderId="3" fillId="10" fontId="6" numFmtId="0" xfId="0" applyAlignment="1" applyBorder="1" applyFont="1">
      <alignment horizontal="center" readingOrder="0" vertical="bottom"/>
    </xf>
    <xf borderId="7" fillId="16" fontId="6" numFmtId="0" xfId="0" applyAlignment="1" applyBorder="1" applyFill="1" applyFont="1">
      <alignment horizontal="center" vertical="bottom"/>
    </xf>
    <xf borderId="7" fillId="0" fontId="1" numFmtId="0" xfId="0" applyAlignment="1" applyBorder="1" applyFont="1">
      <alignment horizontal="center" vertical="bottom"/>
    </xf>
    <xf borderId="6" fillId="8" fontId="8" numFmtId="0" xfId="0" applyAlignment="1" applyBorder="1" applyFont="1">
      <alignment vertical="bottom"/>
    </xf>
    <xf borderId="7" fillId="0" fontId="2" numFmtId="0" xfId="0" applyAlignment="1" applyBorder="1" applyFont="1">
      <alignment horizontal="center" readingOrder="0" vertical="bottom"/>
    </xf>
    <xf borderId="7" fillId="0" fontId="2" numFmtId="0" xfId="0" applyAlignment="1" applyBorder="1" applyFont="1">
      <alignment horizontal="center" vertical="bottom"/>
    </xf>
    <xf borderId="3" fillId="0" fontId="9" numFmtId="0" xfId="0" applyAlignment="1" applyBorder="1" applyFont="1">
      <alignment horizontal="center" readingOrder="0" shrinkToFit="0" wrapText="0"/>
    </xf>
    <xf borderId="8" fillId="0" fontId="9" numFmtId="0" xfId="0" applyAlignment="1" applyBorder="1" applyFont="1">
      <alignment horizontal="center" readingOrder="0" vertical="bottom"/>
    </xf>
    <xf borderId="3" fillId="0" fontId="9" numFmtId="0" xfId="0" applyAlignment="1" applyBorder="1" applyFont="1">
      <alignment horizontal="center" readingOrder="0" vertical="bottom"/>
    </xf>
    <xf borderId="3" fillId="0" fontId="10" numFmtId="0" xfId="0" applyAlignment="1" applyBorder="1" applyFont="1">
      <alignment horizontal="center" readingOrder="0" vertical="bottom"/>
    </xf>
    <xf borderId="7" fillId="0" fontId="9" numFmtId="0" xfId="0" applyAlignment="1" applyBorder="1" applyFont="1">
      <alignment horizontal="center" readingOrder="0" shrinkToFit="0" vertical="bottom" wrapText="0"/>
    </xf>
    <xf borderId="3" fillId="0" fontId="9" numFmtId="0" xfId="0" applyAlignment="1" applyBorder="1" applyFont="1">
      <alignment horizontal="center" readingOrder="0" shrinkToFit="0" vertical="bottom" wrapText="0"/>
    </xf>
    <xf borderId="7" fillId="0" fontId="1" numFmtId="0" xfId="0" applyAlignment="1" applyBorder="1" applyFont="1">
      <alignment horizontal="center" readingOrder="0" vertical="bottom"/>
    </xf>
    <xf borderId="8" fillId="0" fontId="1" numFmtId="0" xfId="0" applyAlignment="1" applyBorder="1" applyFont="1">
      <alignment horizontal="center" vertical="bottom"/>
    </xf>
    <xf borderId="3" fillId="0" fontId="8" numFmtId="0" xfId="0" applyAlignment="1" applyBorder="1" applyFont="1">
      <alignment vertical="bottom"/>
    </xf>
    <xf borderId="7" fillId="0" fontId="2" numFmtId="0" xfId="0" applyAlignment="1" applyBorder="1" applyFont="1">
      <alignment horizontal="center" readingOrder="0"/>
    </xf>
    <xf borderId="7" fillId="0" fontId="2" numFmtId="0" xfId="0" applyAlignment="1" applyBorder="1" applyFont="1">
      <alignment horizontal="center"/>
    </xf>
    <xf borderId="7" fillId="0" fontId="9" numFmtId="0" xfId="0" applyAlignment="1" applyBorder="1" applyFont="1">
      <alignment horizontal="center" shrinkToFit="0" vertical="bottom" wrapText="0"/>
    </xf>
    <xf borderId="3" fillId="0" fontId="9" numFmtId="0" xfId="0" applyAlignment="1" applyBorder="1" applyFont="1">
      <alignment horizontal="center" shrinkToFit="0" vertical="bottom" wrapText="0"/>
    </xf>
    <xf borderId="3" fillId="0" fontId="9" numFmtId="0" xfId="0" applyAlignment="1" applyBorder="1" applyFont="1">
      <alignment horizontal="center" shrinkToFit="0" vertical="bottom" wrapText="0"/>
    </xf>
    <xf borderId="3" fillId="8" fontId="8" numFmtId="0" xfId="0" applyAlignment="1" applyBorder="1" applyFont="1">
      <alignment vertical="bottom"/>
    </xf>
    <xf borderId="3" fillId="8" fontId="9" numFmtId="0" xfId="0" applyAlignment="1" applyBorder="1" applyFont="1">
      <alignment horizontal="center" readingOrder="0" vertical="bottom"/>
    </xf>
    <xf borderId="7" fillId="0" fontId="8" numFmtId="0" xfId="0" applyAlignment="1" applyBorder="1" applyFont="1">
      <alignment vertical="bottom"/>
    </xf>
    <xf borderId="7" fillId="0" fontId="11" numFmtId="0" xfId="0" applyAlignment="1" applyBorder="1" applyFont="1">
      <alignment horizontal="center" readingOrder="0" vertical="bottom"/>
    </xf>
    <xf quotePrefix="1" borderId="7" fillId="0" fontId="2" numFmtId="0" xfId="0" applyAlignment="1" applyBorder="1" applyFont="1">
      <alignment horizontal="center" readingOrder="0" vertical="bottom"/>
    </xf>
    <xf borderId="1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7" fillId="14" fontId="2" numFmtId="0" xfId="0" applyAlignment="1" applyBorder="1" applyFont="1">
      <alignment horizontal="center" readingOrder="0" vertical="bottom"/>
    </xf>
    <xf borderId="7" fillId="0" fontId="2" numFmtId="0" xfId="0" applyAlignment="1" applyBorder="1" applyFont="1">
      <alignment vertical="bottom"/>
    </xf>
    <xf borderId="7" fillId="0" fontId="2" numFmtId="0" xfId="0" applyAlignment="1" applyBorder="1" applyFont="1">
      <alignment readingOrder="0" vertical="bottom"/>
    </xf>
    <xf borderId="0" fillId="0" fontId="12" numFmtId="0" xfId="0" applyAlignment="1" applyFont="1">
      <alignment horizontal="center"/>
    </xf>
    <xf borderId="7" fillId="3" fontId="13" numFmtId="0" xfId="0" applyAlignment="1" applyBorder="1" applyFont="1">
      <alignment horizontal="center" vertical="bottom"/>
    </xf>
    <xf borderId="7" fillId="3" fontId="6" numFmtId="0" xfId="0" applyAlignment="1" applyBorder="1" applyFont="1">
      <alignment horizontal="center" vertical="bottom"/>
    </xf>
    <xf borderId="7" fillId="17" fontId="8" numFmtId="0" xfId="0" applyAlignment="1" applyBorder="1" applyFill="1" applyFont="1">
      <alignment vertical="bottom"/>
    </xf>
    <xf borderId="7" fillId="0" fontId="2" numFmtId="0" xfId="0" applyAlignment="1" applyBorder="1" applyFont="1">
      <alignment horizontal="center" vertical="bottom"/>
    </xf>
    <xf borderId="7" fillId="0" fontId="11" numFmtId="0" xfId="0" applyAlignment="1" applyBorder="1" applyFont="1">
      <alignment horizontal="center" vertical="bottom"/>
    </xf>
    <xf borderId="7" fillId="0" fontId="8" numFmtId="0" xfId="0" applyAlignment="1" applyBorder="1" applyFont="1">
      <alignment shrinkToFit="0" vertical="bottom" wrapText="0"/>
    </xf>
    <xf borderId="7" fillId="0" fontId="8" numFmtId="0" xfId="0" applyAlignment="1" applyBorder="1" applyFont="1">
      <alignment readingOrder="0" vertical="bottom"/>
    </xf>
    <xf borderId="7" fillId="17" fontId="14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s.no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s.no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75"/>
  <cols>
    <col customWidth="1" min="1" max="1" width="6.25"/>
    <col customWidth="1" min="2" max="2" width="35.63"/>
    <col customWidth="1" min="3" max="3" width="18.63"/>
    <col customWidth="1" min="4" max="4" width="16.5"/>
    <col customWidth="1" min="5" max="5" width="20.5"/>
    <col customWidth="1" min="6" max="6" width="15.63"/>
    <col customWidth="1" min="7" max="7" width="22.75"/>
    <col customWidth="1" min="8" max="8" width="23.25"/>
    <col customWidth="1" min="9" max="9" width="6.75"/>
    <col customWidth="1" min="10" max="10" width="20.0"/>
    <col customWidth="1" min="11" max="11" width="18.5"/>
    <col customWidth="1" min="12" max="12" width="18.88"/>
    <col customWidth="1" min="13" max="13" width="15.38"/>
    <col customWidth="1" min="14" max="14" width="20.25"/>
    <col customWidth="1" min="15" max="15" width="25.75"/>
    <col customWidth="1" min="16" max="16" width="7.63"/>
    <col customWidth="1" min="17" max="17" width="17.63"/>
    <col customWidth="1" min="18" max="18" width="18.63"/>
    <col customWidth="1" min="19" max="19" width="18.88"/>
    <col customWidth="1" min="20" max="20" width="16.63"/>
    <col customWidth="1" min="21" max="21" width="18.63"/>
    <col customWidth="1" min="22" max="22" width="22.25"/>
    <col customWidth="1" min="23" max="23" width="8.25"/>
    <col customWidth="1" min="24" max="24" width="24.25"/>
    <col customWidth="1" min="25" max="25" width="15.75"/>
    <col customWidth="1" min="26" max="26" width="15.5"/>
    <col customWidth="1" min="27" max="27" width="15.13"/>
    <col customWidth="1" min="28" max="28" width="17.38"/>
    <col customWidth="1" min="29" max="29" width="21.38"/>
    <col customWidth="1" min="30" max="30" width="8.25"/>
    <col customWidth="1" min="31" max="31" width="17.25"/>
    <col customWidth="1" min="32" max="32" width="17.88"/>
    <col customWidth="1" min="33" max="33" width="17.63"/>
    <col customWidth="1" min="34" max="34" width="15.13"/>
    <col customWidth="1" min="35" max="35" width="16.75"/>
    <col customWidth="1" min="36" max="36" width="24.13"/>
    <col customWidth="1" min="37" max="37" width="7.88"/>
    <col customWidth="1" min="38" max="38" width="25.5"/>
    <col customWidth="1" min="39" max="39" width="16.13"/>
    <col customWidth="1" min="40" max="40" width="17.0"/>
    <col customWidth="1" min="41" max="41" width="16.25"/>
    <col customWidth="1" min="42" max="42" width="17.88"/>
    <col customWidth="1" min="43" max="43" width="18.75"/>
    <col customWidth="1" min="44" max="44" width="10.13"/>
    <col customWidth="1" min="45" max="45" width="20.0"/>
    <col customWidth="1" min="46" max="46" width="18.63"/>
    <col customWidth="1" min="47" max="47" width="15.88"/>
    <col customWidth="1" min="48" max="48" width="16.75"/>
    <col customWidth="1" min="49" max="49" width="17.0"/>
    <col customWidth="1" min="50" max="50" width="20.38"/>
    <col customWidth="1" min="51" max="51" width="7.88"/>
    <col customWidth="1" min="52" max="52" width="19.63"/>
    <col customWidth="1" min="53" max="53" width="15.88"/>
    <col customWidth="1" min="54" max="54" width="15.0"/>
    <col customWidth="1" min="55" max="55" width="14.75"/>
    <col customWidth="1" min="56" max="56" width="16.5"/>
    <col customWidth="1" min="57" max="57" width="22.88"/>
    <col customWidth="1" min="58" max="58" width="9.13"/>
    <col customWidth="1" min="59" max="64" width="17.63"/>
    <col customWidth="1" min="65" max="65" width="10.88"/>
    <col customWidth="1" min="66" max="71" width="17.63"/>
    <col customWidth="1" min="72" max="72" width="9.88"/>
    <col customWidth="1" min="73" max="78" width="17.63"/>
    <col customWidth="1" min="79" max="79" width="4.75"/>
    <col customWidth="1" min="80" max="80" width="4.63"/>
    <col customWidth="1" hidden="1" min="81" max="81" width="23.38"/>
    <col customWidth="1" hidden="1" min="82" max="82" width="20.88"/>
    <col customWidth="1" hidden="1" min="83" max="83" width="15.25"/>
    <col customWidth="1" hidden="1" min="84" max="84" width="17.38"/>
    <col customWidth="1" hidden="1" min="85" max="85" width="16.25"/>
    <col customWidth="1" hidden="1" min="86" max="86" width="30.0"/>
    <col customWidth="1" min="87" max="87" width="19.75"/>
  </cols>
  <sheetData>
    <row r="1">
      <c r="A1" s="1" t="s">
        <v>0</v>
      </c>
      <c r="B1" s="2"/>
      <c r="C1" s="3"/>
      <c r="D1" s="3"/>
      <c r="E1" s="2"/>
      <c r="F1" s="4"/>
      <c r="G1" s="2"/>
      <c r="H1" s="2"/>
    </row>
    <row r="2">
      <c r="A2" s="5"/>
      <c r="B2" s="6"/>
      <c r="C2" s="7" t="s">
        <v>1</v>
      </c>
      <c r="D2" s="8"/>
      <c r="E2" s="8"/>
      <c r="F2" s="8"/>
      <c r="G2" s="6"/>
      <c r="H2" s="9"/>
      <c r="J2" s="10" t="s">
        <v>2</v>
      </c>
      <c r="K2" s="11"/>
      <c r="L2" s="11"/>
      <c r="M2" s="12"/>
      <c r="N2" s="13"/>
      <c r="O2" s="13"/>
      <c r="Q2" s="14" t="s">
        <v>3</v>
      </c>
      <c r="R2" s="11"/>
      <c r="S2" s="11"/>
      <c r="T2" s="12"/>
      <c r="U2" s="13"/>
      <c r="V2" s="13"/>
      <c r="X2" s="15" t="s">
        <v>4</v>
      </c>
      <c r="Y2" s="11"/>
      <c r="Z2" s="11"/>
      <c r="AA2" s="11"/>
      <c r="AB2" s="12"/>
      <c r="AC2" s="9"/>
      <c r="AD2" s="13"/>
      <c r="AE2" s="16" t="s">
        <v>5</v>
      </c>
      <c r="AF2" s="11"/>
      <c r="AG2" s="11"/>
      <c r="AH2" s="11"/>
      <c r="AI2" s="12"/>
      <c r="AJ2" s="9"/>
      <c r="AK2" s="13"/>
      <c r="AL2" s="17" t="s">
        <v>6</v>
      </c>
      <c r="AM2" s="8"/>
      <c r="AN2" s="8"/>
      <c r="AO2" s="8"/>
      <c r="AP2" s="8"/>
      <c r="AQ2" s="9"/>
      <c r="AR2" s="13"/>
      <c r="AS2" s="18" t="s">
        <v>7</v>
      </c>
      <c r="AT2" s="8"/>
      <c r="AU2" s="8"/>
      <c r="AV2" s="8"/>
      <c r="AW2" s="8"/>
      <c r="AX2" s="9"/>
      <c r="AY2" s="13"/>
      <c r="AZ2" s="19" t="s">
        <v>8</v>
      </c>
      <c r="BA2" s="8"/>
      <c r="BB2" s="8"/>
      <c r="BC2" s="8"/>
      <c r="BD2" s="8"/>
      <c r="BE2" s="9"/>
      <c r="BF2" s="13"/>
      <c r="BG2" s="20" t="s">
        <v>9</v>
      </c>
      <c r="BH2" s="8"/>
      <c r="BI2" s="8"/>
      <c r="BJ2" s="8"/>
      <c r="BK2" s="8"/>
      <c r="BL2" s="9"/>
      <c r="BM2" s="13"/>
      <c r="BN2" s="21" t="s">
        <v>10</v>
      </c>
      <c r="BO2" s="8"/>
      <c r="BP2" s="8"/>
      <c r="BQ2" s="8"/>
      <c r="BR2" s="8"/>
      <c r="BS2" s="9"/>
      <c r="BT2" s="13"/>
      <c r="BU2" s="22" t="s">
        <v>11</v>
      </c>
      <c r="BV2" s="8"/>
      <c r="BW2" s="8"/>
      <c r="BX2" s="8"/>
      <c r="BY2" s="8"/>
      <c r="BZ2" s="9"/>
      <c r="CA2" s="13"/>
      <c r="CB2" s="13"/>
      <c r="CC2" s="23" t="s">
        <v>12</v>
      </c>
      <c r="CD2" s="11"/>
      <c r="CE2" s="11"/>
      <c r="CF2" s="11"/>
      <c r="CG2" s="11"/>
      <c r="CH2" s="12"/>
      <c r="CI2" s="24"/>
    </row>
    <row r="3">
      <c r="A3" s="25"/>
      <c r="B3" s="6"/>
      <c r="C3" s="26"/>
      <c r="D3" s="27"/>
      <c r="E3" s="28" t="s">
        <v>13</v>
      </c>
      <c r="F3" s="8"/>
      <c r="G3" s="8"/>
      <c r="H3" s="29"/>
      <c r="J3" s="30"/>
      <c r="K3" s="30"/>
      <c r="L3" s="31" t="s">
        <v>13</v>
      </c>
      <c r="M3" s="11"/>
      <c r="N3" s="11"/>
      <c r="O3" s="12"/>
      <c r="Q3" s="30"/>
      <c r="R3" s="30"/>
      <c r="S3" s="31" t="s">
        <v>13</v>
      </c>
      <c r="T3" s="11"/>
      <c r="U3" s="11"/>
      <c r="V3" s="12"/>
      <c r="X3" s="30"/>
      <c r="Y3" s="30"/>
      <c r="Z3" s="31" t="s">
        <v>13</v>
      </c>
      <c r="AA3" s="11"/>
      <c r="AB3" s="11"/>
      <c r="AC3" s="12"/>
      <c r="AD3" s="32"/>
      <c r="AE3" s="30"/>
      <c r="AF3" s="30"/>
      <c r="AG3" s="31" t="s">
        <v>13</v>
      </c>
      <c r="AH3" s="11"/>
      <c r="AI3" s="11"/>
      <c r="AJ3" s="12"/>
      <c r="AK3" s="32"/>
      <c r="AL3" s="30"/>
      <c r="AM3" s="27"/>
      <c r="AN3" s="28" t="s">
        <v>13</v>
      </c>
      <c r="AO3" s="8"/>
      <c r="AP3" s="8"/>
      <c r="AQ3" s="29"/>
      <c r="AR3" s="32"/>
      <c r="AS3" s="30"/>
      <c r="AT3" s="30"/>
      <c r="AU3" s="31" t="s">
        <v>13</v>
      </c>
      <c r="AV3" s="11"/>
      <c r="AW3" s="11"/>
      <c r="AX3" s="12"/>
      <c r="AY3" s="32"/>
      <c r="AZ3" s="30"/>
      <c r="BA3" s="27"/>
      <c r="BB3" s="28" t="s">
        <v>13</v>
      </c>
      <c r="BC3" s="8"/>
      <c r="BD3" s="8"/>
      <c r="BE3" s="29"/>
      <c r="BF3" s="32"/>
      <c r="BG3" s="26"/>
      <c r="BH3" s="27"/>
      <c r="BI3" s="28" t="s">
        <v>13</v>
      </c>
      <c r="BJ3" s="8"/>
      <c r="BK3" s="8"/>
      <c r="BL3" s="29"/>
      <c r="BM3" s="32"/>
      <c r="BN3" s="26"/>
      <c r="BO3" s="27"/>
      <c r="BP3" s="28" t="s">
        <v>13</v>
      </c>
      <c r="BQ3" s="8"/>
      <c r="BR3" s="8"/>
      <c r="BS3" s="29"/>
      <c r="BT3" s="32"/>
      <c r="BU3" s="26"/>
      <c r="BV3" s="27"/>
      <c r="BW3" s="28" t="s">
        <v>13</v>
      </c>
      <c r="BX3" s="8"/>
      <c r="BY3" s="8"/>
      <c r="BZ3" s="29"/>
      <c r="CA3" s="32"/>
      <c r="CB3" s="32"/>
      <c r="CC3" s="33"/>
      <c r="CD3" s="34"/>
      <c r="CE3" s="35" t="s">
        <v>13</v>
      </c>
      <c r="CF3" s="8"/>
      <c r="CG3" s="8"/>
      <c r="CH3" s="29"/>
      <c r="CI3" s="24"/>
    </row>
    <row r="4">
      <c r="A4" s="36" t="s">
        <v>14</v>
      </c>
      <c r="B4" s="37" t="s">
        <v>15</v>
      </c>
      <c r="C4" s="38" t="s">
        <v>16</v>
      </c>
      <c r="D4" s="38" t="s">
        <v>17</v>
      </c>
      <c r="E4" s="38" t="s">
        <v>18</v>
      </c>
      <c r="F4" s="38" t="s">
        <v>19</v>
      </c>
      <c r="G4" s="38" t="s">
        <v>20</v>
      </c>
      <c r="H4" s="38" t="s">
        <v>21</v>
      </c>
      <c r="J4" s="39" t="s">
        <v>16</v>
      </c>
      <c r="K4" s="39" t="s">
        <v>17</v>
      </c>
      <c r="L4" s="39" t="s">
        <v>18</v>
      </c>
      <c r="M4" s="39" t="s">
        <v>19</v>
      </c>
      <c r="N4" s="39" t="s">
        <v>20</v>
      </c>
      <c r="O4" s="39" t="s">
        <v>21</v>
      </c>
      <c r="Q4" s="39" t="s">
        <v>16</v>
      </c>
      <c r="R4" s="39" t="s">
        <v>17</v>
      </c>
      <c r="S4" s="39" t="s">
        <v>18</v>
      </c>
      <c r="T4" s="39" t="s">
        <v>19</v>
      </c>
      <c r="U4" s="39" t="s">
        <v>20</v>
      </c>
      <c r="V4" s="39" t="s">
        <v>21</v>
      </c>
      <c r="X4" s="39" t="s">
        <v>16</v>
      </c>
      <c r="Y4" s="39" t="s">
        <v>17</v>
      </c>
      <c r="Z4" s="39" t="s">
        <v>18</v>
      </c>
      <c r="AA4" s="39" t="s">
        <v>19</v>
      </c>
      <c r="AB4" s="39" t="s">
        <v>20</v>
      </c>
      <c r="AC4" s="39" t="s">
        <v>21</v>
      </c>
      <c r="AD4" s="40"/>
      <c r="AE4" s="39" t="s">
        <v>16</v>
      </c>
      <c r="AF4" s="39" t="s">
        <v>17</v>
      </c>
      <c r="AG4" s="39" t="s">
        <v>18</v>
      </c>
      <c r="AH4" s="39" t="s">
        <v>19</v>
      </c>
      <c r="AI4" s="39" t="s">
        <v>20</v>
      </c>
      <c r="AJ4" s="39" t="s">
        <v>21</v>
      </c>
      <c r="AK4" s="40"/>
      <c r="AL4" s="39" t="s">
        <v>16</v>
      </c>
      <c r="AM4" s="38" t="s">
        <v>17</v>
      </c>
      <c r="AN4" s="38" t="s">
        <v>18</v>
      </c>
      <c r="AO4" s="38" t="s">
        <v>19</v>
      </c>
      <c r="AP4" s="38" t="s">
        <v>20</v>
      </c>
      <c r="AQ4" s="38" t="s">
        <v>21</v>
      </c>
      <c r="AR4" s="40"/>
      <c r="AS4" s="39" t="s">
        <v>16</v>
      </c>
      <c r="AT4" s="39" t="s">
        <v>17</v>
      </c>
      <c r="AU4" s="39" t="s">
        <v>18</v>
      </c>
      <c r="AV4" s="39" t="s">
        <v>19</v>
      </c>
      <c r="AW4" s="39" t="s">
        <v>20</v>
      </c>
      <c r="AX4" s="39" t="s">
        <v>21</v>
      </c>
      <c r="AY4" s="40"/>
      <c r="AZ4" s="39" t="s">
        <v>16</v>
      </c>
      <c r="BA4" s="38" t="s">
        <v>17</v>
      </c>
      <c r="BB4" s="38" t="s">
        <v>18</v>
      </c>
      <c r="BC4" s="38" t="s">
        <v>19</v>
      </c>
      <c r="BD4" s="38" t="s">
        <v>20</v>
      </c>
      <c r="BE4" s="38" t="s">
        <v>21</v>
      </c>
      <c r="BF4" s="40"/>
      <c r="BG4" s="39" t="s">
        <v>16</v>
      </c>
      <c r="BH4" s="38" t="s">
        <v>17</v>
      </c>
      <c r="BI4" s="38" t="s">
        <v>18</v>
      </c>
      <c r="BJ4" s="38" t="s">
        <v>19</v>
      </c>
      <c r="BK4" s="38" t="s">
        <v>20</v>
      </c>
      <c r="BL4" s="38" t="s">
        <v>21</v>
      </c>
      <c r="BM4" s="40"/>
      <c r="BN4" s="39" t="s">
        <v>16</v>
      </c>
      <c r="BO4" s="39" t="s">
        <v>17</v>
      </c>
      <c r="BP4" s="39" t="s">
        <v>18</v>
      </c>
      <c r="BQ4" s="39" t="s">
        <v>19</v>
      </c>
      <c r="BR4" s="39" t="s">
        <v>20</v>
      </c>
      <c r="BS4" s="39" t="s">
        <v>21</v>
      </c>
      <c r="BT4" s="40"/>
      <c r="BU4" s="39" t="s">
        <v>16</v>
      </c>
      <c r="BV4" s="39" t="s">
        <v>17</v>
      </c>
      <c r="BW4" s="39" t="s">
        <v>18</v>
      </c>
      <c r="BX4" s="39" t="s">
        <v>19</v>
      </c>
      <c r="BY4" s="39" t="s">
        <v>20</v>
      </c>
      <c r="BZ4" s="39" t="s">
        <v>21</v>
      </c>
      <c r="CA4" s="40"/>
      <c r="CB4" s="40"/>
      <c r="CC4" s="41" t="s">
        <v>16</v>
      </c>
      <c r="CD4" s="41" t="s">
        <v>17</v>
      </c>
      <c r="CE4" s="41" t="s">
        <v>18</v>
      </c>
      <c r="CF4" s="41" t="s">
        <v>19</v>
      </c>
      <c r="CG4" s="41" t="s">
        <v>20</v>
      </c>
      <c r="CH4" s="41" t="s">
        <v>22</v>
      </c>
      <c r="CI4" s="24"/>
    </row>
    <row r="5" ht="21.0" customHeight="1">
      <c r="A5" s="42">
        <v>1.0</v>
      </c>
      <c r="B5" s="43">
        <v>2.0</v>
      </c>
      <c r="C5" s="44">
        <v>3.0</v>
      </c>
      <c r="D5" s="44">
        <v>4.0</v>
      </c>
      <c r="E5" s="44">
        <v>5.0</v>
      </c>
      <c r="F5" s="44">
        <v>6.0</v>
      </c>
      <c r="G5" s="44">
        <v>7.0</v>
      </c>
      <c r="H5" s="44">
        <v>8.0</v>
      </c>
      <c r="J5" s="45">
        <v>9.0</v>
      </c>
      <c r="K5" s="45">
        <v>10.0</v>
      </c>
      <c r="L5" s="45">
        <v>11.0</v>
      </c>
      <c r="M5" s="45">
        <v>12.0</v>
      </c>
      <c r="N5" s="45">
        <v>13.0</v>
      </c>
      <c r="O5" s="45">
        <v>14.0</v>
      </c>
      <c r="Q5" s="45">
        <v>15.0</v>
      </c>
      <c r="R5" s="45">
        <v>16.0</v>
      </c>
      <c r="S5" s="45">
        <v>17.0</v>
      </c>
      <c r="T5" s="45">
        <v>18.0</v>
      </c>
      <c r="U5" s="45">
        <v>19.0</v>
      </c>
      <c r="V5" s="45">
        <v>20.0</v>
      </c>
      <c r="X5" s="45">
        <v>21.0</v>
      </c>
      <c r="Y5" s="45">
        <v>22.0</v>
      </c>
      <c r="Z5" s="45">
        <v>23.0</v>
      </c>
      <c r="AA5" s="45">
        <v>24.0</v>
      </c>
      <c r="AB5" s="45">
        <v>25.0</v>
      </c>
      <c r="AC5" s="45">
        <v>26.0</v>
      </c>
      <c r="AD5" s="46"/>
      <c r="AE5" s="45">
        <v>27.0</v>
      </c>
      <c r="AF5" s="45">
        <v>28.0</v>
      </c>
      <c r="AG5" s="45">
        <v>29.0</v>
      </c>
      <c r="AH5" s="45">
        <v>30.0</v>
      </c>
      <c r="AI5" s="45">
        <v>31.0</v>
      </c>
      <c r="AJ5" s="45">
        <v>32.0</v>
      </c>
      <c r="AK5" s="46"/>
      <c r="AL5" s="47">
        <v>33.0</v>
      </c>
      <c r="AM5" s="47">
        <v>34.0</v>
      </c>
      <c r="AN5" s="47">
        <v>35.0</v>
      </c>
      <c r="AO5" s="47">
        <v>36.0</v>
      </c>
      <c r="AP5" s="47">
        <v>37.0</v>
      </c>
      <c r="AQ5" s="47">
        <v>38.0</v>
      </c>
      <c r="AR5" s="46"/>
      <c r="AS5" s="45">
        <v>39.0</v>
      </c>
      <c r="AT5" s="47">
        <v>40.0</v>
      </c>
      <c r="AU5" s="47">
        <v>41.0</v>
      </c>
      <c r="AV5" s="47">
        <v>42.0</v>
      </c>
      <c r="AW5" s="47">
        <v>43.0</v>
      </c>
      <c r="AX5" s="47">
        <v>44.0</v>
      </c>
      <c r="AY5" s="24"/>
      <c r="AZ5" s="45">
        <v>45.0</v>
      </c>
      <c r="BA5" s="47">
        <v>46.0</v>
      </c>
      <c r="BB5" s="47">
        <v>47.0</v>
      </c>
      <c r="BC5" s="47">
        <v>48.0</v>
      </c>
      <c r="BD5" s="47">
        <v>49.0</v>
      </c>
      <c r="BE5" s="47">
        <v>50.0</v>
      </c>
      <c r="BF5" s="24"/>
      <c r="BG5" s="47">
        <v>51.0</v>
      </c>
      <c r="BH5" s="47">
        <v>52.0</v>
      </c>
      <c r="BI5" s="47">
        <v>53.0</v>
      </c>
      <c r="BJ5" s="47">
        <v>54.0</v>
      </c>
      <c r="BK5" s="47">
        <v>55.0</v>
      </c>
      <c r="BL5" s="47">
        <v>56.0</v>
      </c>
      <c r="BM5" s="24"/>
      <c r="BN5" s="45">
        <v>57.0</v>
      </c>
      <c r="BO5" s="45">
        <v>58.0</v>
      </c>
      <c r="BP5" s="45">
        <v>59.0</v>
      </c>
      <c r="BQ5" s="45">
        <v>60.0</v>
      </c>
      <c r="BR5" s="45">
        <v>61.0</v>
      </c>
      <c r="BS5" s="45">
        <v>62.0</v>
      </c>
      <c r="BT5" s="24"/>
      <c r="BU5" s="45">
        <v>63.0</v>
      </c>
      <c r="BV5" s="45">
        <v>64.0</v>
      </c>
      <c r="BW5" s="45">
        <v>65.0</v>
      </c>
      <c r="BX5" s="45">
        <v>66.0</v>
      </c>
      <c r="BY5" s="45">
        <v>67.0</v>
      </c>
      <c r="BZ5" s="45">
        <v>68.0</v>
      </c>
      <c r="CA5" s="24"/>
      <c r="CB5" s="24"/>
      <c r="CC5" s="48">
        <v>1.0</v>
      </c>
      <c r="CD5" s="48">
        <v>2.0</v>
      </c>
      <c r="CE5" s="48">
        <v>3.0</v>
      </c>
      <c r="CF5" s="48">
        <v>4.0</v>
      </c>
      <c r="CG5" s="48">
        <v>5.0</v>
      </c>
      <c r="CH5" s="48">
        <v>6.0</v>
      </c>
      <c r="CI5" s="24"/>
    </row>
    <row r="6">
      <c r="A6" s="49">
        <v>1.0</v>
      </c>
      <c r="B6" s="50" t="s">
        <v>23</v>
      </c>
      <c r="C6" s="51">
        <v>275.0</v>
      </c>
      <c r="D6" s="51">
        <v>0.0</v>
      </c>
      <c r="E6" s="51" t="s">
        <v>24</v>
      </c>
      <c r="F6" s="51">
        <v>1800.0</v>
      </c>
      <c r="G6" s="51">
        <v>17.5</v>
      </c>
      <c r="H6" s="52">
        <f t="shared" ref="H6:H207" si="2">F6*G6</f>
        <v>31500</v>
      </c>
      <c r="J6" s="51">
        <v>275.0</v>
      </c>
      <c r="K6" s="51">
        <v>0.0</v>
      </c>
      <c r="L6" s="51" t="s">
        <v>24</v>
      </c>
      <c r="M6" s="51">
        <v>2200.0</v>
      </c>
      <c r="N6" s="51">
        <v>17.5</v>
      </c>
      <c r="O6" s="52">
        <f t="shared" ref="O6:O207" si="3">M6*N6</f>
        <v>38500</v>
      </c>
      <c r="Q6" s="51">
        <v>275.0</v>
      </c>
      <c r="R6" s="51">
        <v>0.0</v>
      </c>
      <c r="S6" s="51" t="s">
        <v>24</v>
      </c>
      <c r="T6" s="51">
        <v>400.0</v>
      </c>
      <c r="U6" s="51">
        <v>17.7</v>
      </c>
      <c r="V6" s="52">
        <f t="shared" ref="V6:V207" si="4">T6*U6</f>
        <v>7080</v>
      </c>
      <c r="X6" s="53">
        <v>275.0</v>
      </c>
      <c r="Y6" s="53">
        <v>0.0</v>
      </c>
      <c r="Z6" s="53" t="s">
        <v>25</v>
      </c>
      <c r="AA6" s="53">
        <v>100.0</v>
      </c>
      <c r="AB6" s="53">
        <v>17.5</v>
      </c>
      <c r="AC6" s="52">
        <f t="shared" ref="AC6:AC207" si="5">AA6*AB6</f>
        <v>1750</v>
      </c>
      <c r="AD6" s="24"/>
      <c r="AE6" s="54">
        <v>300.0</v>
      </c>
      <c r="AF6" s="55">
        <v>150.0</v>
      </c>
      <c r="AG6" s="55" t="s">
        <v>26</v>
      </c>
      <c r="AH6" s="55">
        <v>360.0</v>
      </c>
      <c r="AI6" s="56">
        <v>17.5</v>
      </c>
      <c r="AJ6" s="52">
        <f t="shared" ref="AJ6:AJ207" si="6">AH6*AI6</f>
        <v>6300</v>
      </c>
      <c r="AK6" s="24"/>
      <c r="AL6" s="51">
        <v>275.0</v>
      </c>
      <c r="AM6" s="51">
        <v>0.0</v>
      </c>
      <c r="AN6" s="51" t="s">
        <v>24</v>
      </c>
      <c r="AO6" s="51">
        <v>800.0</v>
      </c>
      <c r="AP6" s="51">
        <v>17.5</v>
      </c>
      <c r="AQ6" s="52">
        <f t="shared" ref="AQ6:AQ207" si="7">AO6*AP6</f>
        <v>14000</v>
      </c>
      <c r="AR6" s="24"/>
      <c r="AS6" s="51">
        <v>275.0</v>
      </c>
      <c r="AT6" s="51">
        <v>175.0</v>
      </c>
      <c r="AU6" s="51" t="s">
        <v>26</v>
      </c>
      <c r="AV6" s="51">
        <v>1500.0</v>
      </c>
      <c r="AW6" s="51">
        <v>17.5</v>
      </c>
      <c r="AX6" s="52">
        <f t="shared" ref="AX6:AX207" si="8">AV6*AW6</f>
        <v>26250</v>
      </c>
      <c r="AY6" s="24"/>
      <c r="AZ6" s="51">
        <v>275.0</v>
      </c>
      <c r="BA6" s="51">
        <v>0.0</v>
      </c>
      <c r="BB6" s="51" t="s">
        <v>24</v>
      </c>
      <c r="BC6" s="51">
        <v>2000.0</v>
      </c>
      <c r="BD6" s="51">
        <v>17.5</v>
      </c>
      <c r="BE6" s="52">
        <f t="shared" ref="BE6:BE207" si="9">BC6*BD6</f>
        <v>35000</v>
      </c>
      <c r="BF6" s="24"/>
      <c r="BG6" s="51">
        <v>275.0</v>
      </c>
      <c r="BH6" s="51">
        <v>0.0</v>
      </c>
      <c r="BI6" s="51" t="s">
        <v>24</v>
      </c>
      <c r="BJ6" s="51">
        <v>275.0</v>
      </c>
      <c r="BK6" s="51">
        <v>17.7</v>
      </c>
      <c r="BL6" s="52">
        <f t="shared" ref="BL6:BL207" si="10">BJ6*BK6</f>
        <v>4867.5</v>
      </c>
      <c r="BM6" s="24"/>
      <c r="BN6" s="57">
        <v>0.0</v>
      </c>
      <c r="BO6" s="58">
        <v>275.0</v>
      </c>
      <c r="BP6" s="58" t="s">
        <v>24</v>
      </c>
      <c r="BQ6" s="58">
        <v>275.0</v>
      </c>
      <c r="BR6" s="58">
        <v>17.7</v>
      </c>
      <c r="BS6" s="52">
        <f t="shared" ref="BS6:BS207" si="11">BQ6*BR6</f>
        <v>4867.5</v>
      </c>
      <c r="BT6" s="24"/>
      <c r="BU6" s="51">
        <v>275.0</v>
      </c>
      <c r="BV6" s="51">
        <v>0.0</v>
      </c>
      <c r="BW6" s="51" t="s">
        <v>24</v>
      </c>
      <c r="BX6" s="51">
        <v>800.0</v>
      </c>
      <c r="BY6" s="51">
        <v>17.5</v>
      </c>
      <c r="BZ6" s="52">
        <f t="shared" ref="BZ6:BZ207" si="12">BX6*BY6</f>
        <v>14000</v>
      </c>
      <c r="CA6" s="24"/>
      <c r="CB6" s="24"/>
      <c r="CC6" s="59">
        <f>C6+J6+Q6+X6+AE6+AL6+AS6+AZ6+BG6+BN6+BV8</f>
        <v>2500</v>
      </c>
      <c r="CD6" s="59">
        <f>D6+K6+R6+Y6+AF6+AM6+AT6+BA6+BH6+BO6+BV6</f>
        <v>600</v>
      </c>
      <c r="CE6" s="59" t="s">
        <v>27</v>
      </c>
      <c r="CF6" s="59">
        <f t="shared" ref="CF6:CH6" si="1">F6+M6+T6+AA6+AH6+AO6+AV6+BC6+BJ6+BQ6+BX6</f>
        <v>10510</v>
      </c>
      <c r="CG6" s="59">
        <f t="shared" si="1"/>
        <v>193.1</v>
      </c>
      <c r="CH6" s="59">
        <f t="shared" si="1"/>
        <v>184115</v>
      </c>
      <c r="CI6" s="24"/>
    </row>
    <row r="7">
      <c r="A7" s="60">
        <v>2.0</v>
      </c>
      <c r="B7" s="61" t="s">
        <v>28</v>
      </c>
      <c r="C7" s="51">
        <v>275.0</v>
      </c>
      <c r="D7" s="62">
        <v>0.0</v>
      </c>
      <c r="E7" s="51" t="s">
        <v>29</v>
      </c>
      <c r="F7" s="51">
        <v>0.0</v>
      </c>
      <c r="G7" s="51">
        <v>37.2</v>
      </c>
      <c r="H7" s="52">
        <f t="shared" si="2"/>
        <v>0</v>
      </c>
      <c r="J7" s="52"/>
      <c r="K7" s="63"/>
      <c r="L7" s="51" t="s">
        <v>29</v>
      </c>
      <c r="M7" s="51">
        <v>700.0</v>
      </c>
      <c r="N7" s="52"/>
      <c r="O7" s="52">
        <f t="shared" si="3"/>
        <v>0</v>
      </c>
      <c r="Q7" s="52"/>
      <c r="R7" s="63"/>
      <c r="S7" s="52"/>
      <c r="T7" s="52"/>
      <c r="U7" s="52"/>
      <c r="V7" s="52">
        <f t="shared" si="4"/>
        <v>0</v>
      </c>
      <c r="X7" s="53">
        <v>0.0</v>
      </c>
      <c r="Y7" s="53">
        <v>0.0</v>
      </c>
      <c r="Z7" s="53" t="s">
        <v>27</v>
      </c>
      <c r="AA7" s="53"/>
      <c r="AB7" s="53"/>
      <c r="AC7" s="52">
        <f t="shared" si="5"/>
        <v>0</v>
      </c>
      <c r="AD7" s="24"/>
      <c r="AE7" s="54">
        <v>0.0</v>
      </c>
      <c r="AF7" s="55">
        <v>0.0</v>
      </c>
      <c r="AG7" s="55">
        <v>0.0</v>
      </c>
      <c r="AH7" s="55">
        <v>0.0</v>
      </c>
      <c r="AI7" s="55">
        <v>0.0</v>
      </c>
      <c r="AJ7" s="52">
        <f t="shared" si="6"/>
        <v>0</v>
      </c>
      <c r="AK7" s="24"/>
      <c r="AL7" s="52"/>
      <c r="AM7" s="63"/>
      <c r="AN7" s="51"/>
      <c r="AO7" s="51"/>
      <c r="AP7" s="52"/>
      <c r="AQ7" s="52">
        <f t="shared" si="7"/>
        <v>0</v>
      </c>
      <c r="AR7" s="24"/>
      <c r="AS7" s="52"/>
      <c r="AT7" s="63"/>
      <c r="AU7" s="52"/>
      <c r="AV7" s="52"/>
      <c r="AW7" s="52"/>
      <c r="AX7" s="52">
        <f t="shared" si="8"/>
        <v>0</v>
      </c>
      <c r="AY7" s="24"/>
      <c r="AZ7" s="51">
        <v>0.0</v>
      </c>
      <c r="BA7" s="62">
        <v>0.0</v>
      </c>
      <c r="BB7" s="51" t="s">
        <v>29</v>
      </c>
      <c r="BC7" s="51">
        <v>2000.0</v>
      </c>
      <c r="BD7" s="52"/>
      <c r="BE7" s="52">
        <f t="shared" si="9"/>
        <v>0</v>
      </c>
      <c r="BF7" s="24"/>
      <c r="BG7" s="52"/>
      <c r="BH7" s="63"/>
      <c r="BI7" s="52"/>
      <c r="BJ7" s="52"/>
      <c r="BK7" s="52"/>
      <c r="BL7" s="52">
        <f t="shared" si="10"/>
        <v>0</v>
      </c>
      <c r="BM7" s="24"/>
      <c r="BN7" s="64"/>
      <c r="BO7" s="58">
        <v>0.0</v>
      </c>
      <c r="BP7" s="65"/>
      <c r="BQ7" s="65"/>
      <c r="BR7" s="65"/>
      <c r="BS7" s="52">
        <f t="shared" si="11"/>
        <v>0</v>
      </c>
      <c r="BT7" s="24"/>
      <c r="BU7" s="51">
        <v>275.0</v>
      </c>
      <c r="BV7" s="51">
        <v>0.0</v>
      </c>
      <c r="BW7" s="51" t="s">
        <v>29</v>
      </c>
      <c r="BX7" s="51">
        <v>0.0</v>
      </c>
      <c r="BY7" s="52"/>
      <c r="BZ7" s="52">
        <f t="shared" si="12"/>
        <v>0</v>
      </c>
      <c r="CA7" s="24"/>
      <c r="CB7" s="24"/>
      <c r="CC7" s="59">
        <f t="shared" ref="CC7:CD7" si="13">C7+J7+Q7+X7+AE7+AL7+AS7+AZ7+BG7+BN7+BU7</f>
        <v>550</v>
      </c>
      <c r="CD7" s="59">
        <f t="shared" si="13"/>
        <v>0</v>
      </c>
      <c r="CE7" s="59" t="s">
        <v>27</v>
      </c>
      <c r="CF7" s="59">
        <f t="shared" ref="CF7:CH7" si="14">F7+M7+T7+AA7+AH7+AO7+AV7+BC7+BJ7+BQ7+BX7</f>
        <v>2700</v>
      </c>
      <c r="CG7" s="59">
        <f t="shared" si="14"/>
        <v>37.2</v>
      </c>
      <c r="CH7" s="59">
        <f t="shared" si="14"/>
        <v>0</v>
      </c>
      <c r="CI7" s="24"/>
    </row>
    <row r="8">
      <c r="A8" s="60">
        <v>3.0</v>
      </c>
      <c r="B8" s="61" t="s">
        <v>30</v>
      </c>
      <c r="C8" s="51">
        <v>275.0</v>
      </c>
      <c r="D8" s="51">
        <v>0.0</v>
      </c>
      <c r="E8" s="51" t="s">
        <v>29</v>
      </c>
      <c r="F8" s="51">
        <v>0.0</v>
      </c>
      <c r="G8" s="51">
        <v>13.32</v>
      </c>
      <c r="H8" s="52">
        <f t="shared" si="2"/>
        <v>0</v>
      </c>
      <c r="J8" s="52"/>
      <c r="K8" s="52"/>
      <c r="L8" s="51" t="s">
        <v>29</v>
      </c>
      <c r="M8" s="51">
        <v>700.0</v>
      </c>
      <c r="N8" s="51">
        <v>13.32</v>
      </c>
      <c r="O8" s="52">
        <f t="shared" si="3"/>
        <v>9324</v>
      </c>
      <c r="Q8" s="52"/>
      <c r="R8" s="52"/>
      <c r="S8" s="52"/>
      <c r="T8" s="52"/>
      <c r="U8" s="52"/>
      <c r="V8" s="52">
        <f t="shared" si="4"/>
        <v>0</v>
      </c>
      <c r="X8" s="53">
        <v>0.0</v>
      </c>
      <c r="Y8" s="53">
        <v>0.0</v>
      </c>
      <c r="Z8" s="53" t="s">
        <v>31</v>
      </c>
      <c r="AA8" s="53">
        <v>100.0</v>
      </c>
      <c r="AB8" s="53">
        <v>13.32</v>
      </c>
      <c r="AC8" s="52">
        <f t="shared" si="5"/>
        <v>1332</v>
      </c>
      <c r="AD8" s="24"/>
      <c r="AE8" s="54">
        <v>0.0</v>
      </c>
      <c r="AF8" s="55">
        <v>0.0</v>
      </c>
      <c r="AG8" s="55">
        <v>0.0</v>
      </c>
      <c r="AH8" s="55">
        <v>0.0</v>
      </c>
      <c r="AI8" s="55">
        <v>0.0</v>
      </c>
      <c r="AJ8" s="52">
        <f t="shared" si="6"/>
        <v>0</v>
      </c>
      <c r="AK8" s="24"/>
      <c r="AL8" s="52"/>
      <c r="AM8" s="52"/>
      <c r="AN8" s="51" t="s">
        <v>29</v>
      </c>
      <c r="AO8" s="51">
        <v>200.0</v>
      </c>
      <c r="AP8" s="51">
        <v>13.32</v>
      </c>
      <c r="AQ8" s="52">
        <f t="shared" si="7"/>
        <v>2664</v>
      </c>
      <c r="AR8" s="24"/>
      <c r="AS8" s="52"/>
      <c r="AT8" s="52"/>
      <c r="AU8" s="52"/>
      <c r="AV8" s="52"/>
      <c r="AW8" s="52"/>
      <c r="AX8" s="52">
        <f t="shared" si="8"/>
        <v>0</v>
      </c>
      <c r="AY8" s="24"/>
      <c r="AZ8" s="51">
        <v>0.0</v>
      </c>
      <c r="BA8" s="51">
        <v>0.0</v>
      </c>
      <c r="BB8" s="51" t="s">
        <v>29</v>
      </c>
      <c r="BC8" s="51">
        <v>1000.0</v>
      </c>
      <c r="BD8" s="51">
        <v>13.32</v>
      </c>
      <c r="BE8" s="52">
        <f t="shared" si="9"/>
        <v>13320</v>
      </c>
      <c r="BF8" s="24"/>
      <c r="BG8" s="52"/>
      <c r="BH8" s="52"/>
      <c r="BI8" s="52"/>
      <c r="BJ8" s="52"/>
      <c r="BK8" s="52"/>
      <c r="BL8" s="52">
        <f t="shared" si="10"/>
        <v>0</v>
      </c>
      <c r="BM8" s="24"/>
      <c r="BN8" s="64"/>
      <c r="BO8" s="58">
        <v>0.0</v>
      </c>
      <c r="BP8" s="65"/>
      <c r="BQ8" s="65"/>
      <c r="BR8" s="65"/>
      <c r="BS8" s="52">
        <f t="shared" si="11"/>
        <v>0</v>
      </c>
      <c r="BT8" s="24"/>
      <c r="BU8" s="51">
        <v>275.0</v>
      </c>
      <c r="BV8" s="51">
        <v>0.0</v>
      </c>
      <c r="BW8" s="51" t="s">
        <v>29</v>
      </c>
      <c r="BX8" s="51">
        <v>0.0</v>
      </c>
      <c r="BY8" s="51">
        <v>13.32</v>
      </c>
      <c r="BZ8" s="52">
        <f t="shared" si="12"/>
        <v>0</v>
      </c>
      <c r="CA8" s="24"/>
      <c r="CB8" s="24"/>
      <c r="CC8" s="59">
        <f t="shared" ref="CC8:CC207" si="16">C8+J8+Q8+X8+AE8+AL8+AS8+AZ8+BG8+BN8+BU8</f>
        <v>550</v>
      </c>
      <c r="CD8" s="59" t="str">
        <f>D8+K8+R8+Y8+AF8+AM8+AT8+BA8+BH8+BO8+#REF!</f>
        <v>#REF!</v>
      </c>
      <c r="CE8" s="59" t="s">
        <v>27</v>
      </c>
      <c r="CF8" s="59">
        <f t="shared" ref="CF8:CH8" si="15">F8+M8+T8+AA8+AH8+AO8+AV8+BC8+BJ8+BQ8+BX8</f>
        <v>2000</v>
      </c>
      <c r="CG8" s="59">
        <f t="shared" si="15"/>
        <v>79.92</v>
      </c>
      <c r="CH8" s="59">
        <f t="shared" si="15"/>
        <v>26640</v>
      </c>
      <c r="CI8" s="24"/>
    </row>
    <row r="9">
      <c r="A9" s="60">
        <v>4.0</v>
      </c>
      <c r="B9" s="61" t="s">
        <v>32</v>
      </c>
      <c r="C9" s="51">
        <v>275.0</v>
      </c>
      <c r="D9" s="51">
        <v>0.0</v>
      </c>
      <c r="E9" s="51" t="s">
        <v>29</v>
      </c>
      <c r="F9" s="51">
        <v>0.0</v>
      </c>
      <c r="G9" s="51">
        <v>62.0</v>
      </c>
      <c r="H9" s="52">
        <f t="shared" si="2"/>
        <v>0</v>
      </c>
      <c r="J9" s="52"/>
      <c r="K9" s="52"/>
      <c r="L9" s="51"/>
      <c r="M9" s="52"/>
      <c r="N9" s="52"/>
      <c r="O9" s="52">
        <f t="shared" si="3"/>
        <v>0</v>
      </c>
      <c r="Q9" s="52"/>
      <c r="R9" s="52"/>
      <c r="S9" s="51"/>
      <c r="T9" s="52"/>
      <c r="U9" s="52"/>
      <c r="V9" s="52">
        <f t="shared" si="4"/>
        <v>0</v>
      </c>
      <c r="X9" s="53">
        <v>0.0</v>
      </c>
      <c r="Y9" s="53">
        <v>0.0</v>
      </c>
      <c r="Z9" s="53" t="s">
        <v>27</v>
      </c>
      <c r="AA9" s="53"/>
      <c r="AB9" s="53"/>
      <c r="AC9" s="52">
        <f t="shared" si="5"/>
        <v>0</v>
      </c>
      <c r="AD9" s="24"/>
      <c r="AE9" s="54">
        <v>0.0</v>
      </c>
      <c r="AF9" s="55">
        <v>0.0</v>
      </c>
      <c r="AG9" s="55">
        <v>0.0</v>
      </c>
      <c r="AH9" s="55">
        <v>0.0</v>
      </c>
      <c r="AI9" s="55">
        <v>0.0</v>
      </c>
      <c r="AJ9" s="52">
        <f t="shared" si="6"/>
        <v>0</v>
      </c>
      <c r="AK9" s="24"/>
      <c r="AL9" s="52"/>
      <c r="AM9" s="52"/>
      <c r="AN9" s="51"/>
      <c r="AO9" s="52"/>
      <c r="AP9" s="52"/>
      <c r="AQ9" s="52">
        <f t="shared" si="7"/>
        <v>0</v>
      </c>
      <c r="AR9" s="24"/>
      <c r="AS9" s="52"/>
      <c r="AT9" s="52"/>
      <c r="AU9" s="51"/>
      <c r="AV9" s="52"/>
      <c r="AW9" s="52"/>
      <c r="AX9" s="52">
        <f t="shared" si="8"/>
        <v>0</v>
      </c>
      <c r="AY9" s="24"/>
      <c r="AZ9" s="51">
        <v>0.0</v>
      </c>
      <c r="BA9" s="51">
        <v>0.0</v>
      </c>
      <c r="BB9" s="51" t="s">
        <v>29</v>
      </c>
      <c r="BC9" s="51">
        <v>1000.0</v>
      </c>
      <c r="BD9" s="52"/>
      <c r="BE9" s="52">
        <f t="shared" si="9"/>
        <v>0</v>
      </c>
      <c r="BF9" s="24"/>
      <c r="BG9" s="52"/>
      <c r="BH9" s="52"/>
      <c r="BI9" s="51"/>
      <c r="BJ9" s="52"/>
      <c r="BK9" s="52"/>
      <c r="BL9" s="52">
        <f t="shared" si="10"/>
        <v>0</v>
      </c>
      <c r="BM9" s="24"/>
      <c r="BN9" s="64"/>
      <c r="BO9" s="58">
        <v>0.0</v>
      </c>
      <c r="BP9" s="66"/>
      <c r="BQ9" s="65"/>
      <c r="BR9" s="65"/>
      <c r="BS9" s="52">
        <f t="shared" si="11"/>
        <v>0</v>
      </c>
      <c r="BT9" s="24"/>
      <c r="BU9" s="51">
        <v>275.0</v>
      </c>
      <c r="BV9" s="51">
        <v>0.0</v>
      </c>
      <c r="BW9" s="51" t="s">
        <v>29</v>
      </c>
      <c r="BX9" s="51">
        <v>0.0</v>
      </c>
      <c r="BY9" s="52"/>
      <c r="BZ9" s="52">
        <f t="shared" si="12"/>
        <v>0</v>
      </c>
      <c r="CA9" s="24"/>
      <c r="CB9" s="24"/>
      <c r="CC9" s="59">
        <f t="shared" si="16"/>
        <v>550</v>
      </c>
      <c r="CD9" s="59">
        <f t="shared" ref="CD9:CD207" si="18">D9+K9+R9+Y9+AF9+AM9+AT9+BA9+BH9+BO9+BV9</f>
        <v>0</v>
      </c>
      <c r="CE9" s="59" t="s">
        <v>27</v>
      </c>
      <c r="CF9" s="59">
        <f t="shared" ref="CF9:CH9" si="17">F9+M9+T9+AA9+AH9+AO9+AV9+BC9+BJ9+BQ9+BX9</f>
        <v>1000</v>
      </c>
      <c r="CG9" s="59">
        <f t="shared" si="17"/>
        <v>62</v>
      </c>
      <c r="CH9" s="59">
        <f t="shared" si="17"/>
        <v>0</v>
      </c>
      <c r="CI9" s="24"/>
    </row>
    <row r="10">
      <c r="A10" s="60">
        <v>5.0</v>
      </c>
      <c r="B10" s="61" t="s">
        <v>33</v>
      </c>
      <c r="C10" s="51">
        <v>275.0</v>
      </c>
      <c r="D10" s="51">
        <v>0.0</v>
      </c>
      <c r="E10" s="51" t="s">
        <v>29</v>
      </c>
      <c r="F10" s="51">
        <v>0.0</v>
      </c>
      <c r="G10" s="51">
        <v>19.85</v>
      </c>
      <c r="H10" s="52">
        <f t="shared" si="2"/>
        <v>0</v>
      </c>
      <c r="J10" s="52"/>
      <c r="K10" s="52"/>
      <c r="L10" s="52"/>
      <c r="M10" s="52"/>
      <c r="N10" s="52"/>
      <c r="O10" s="52">
        <f t="shared" si="3"/>
        <v>0</v>
      </c>
      <c r="Q10" s="52"/>
      <c r="R10" s="52"/>
      <c r="S10" s="52"/>
      <c r="T10" s="52"/>
      <c r="U10" s="52"/>
      <c r="V10" s="52">
        <f t="shared" si="4"/>
        <v>0</v>
      </c>
      <c r="X10" s="53">
        <v>0.0</v>
      </c>
      <c r="Y10" s="53">
        <v>0.0</v>
      </c>
      <c r="Z10" s="53" t="s">
        <v>31</v>
      </c>
      <c r="AA10" s="53">
        <v>100.0</v>
      </c>
      <c r="AB10" s="53">
        <v>19.85</v>
      </c>
      <c r="AC10" s="52">
        <f t="shared" si="5"/>
        <v>1985</v>
      </c>
      <c r="AD10" s="24"/>
      <c r="AE10" s="54">
        <v>0.0</v>
      </c>
      <c r="AF10" s="55">
        <v>0.0</v>
      </c>
      <c r="AG10" s="55">
        <v>0.0</v>
      </c>
      <c r="AH10" s="55">
        <v>0.0</v>
      </c>
      <c r="AI10" s="55">
        <v>0.0</v>
      </c>
      <c r="AJ10" s="52">
        <f t="shared" si="6"/>
        <v>0</v>
      </c>
      <c r="AK10" s="24"/>
      <c r="AL10" s="52"/>
      <c r="AM10" s="52"/>
      <c r="AN10" s="51" t="s">
        <v>29</v>
      </c>
      <c r="AO10" s="51">
        <v>300.0</v>
      </c>
      <c r="AP10" s="51">
        <v>19.85</v>
      </c>
      <c r="AQ10" s="52">
        <f t="shared" si="7"/>
        <v>5955</v>
      </c>
      <c r="AR10" s="24"/>
      <c r="AS10" s="51">
        <v>0.0</v>
      </c>
      <c r="AT10" s="51">
        <v>0.0</v>
      </c>
      <c r="AU10" s="51" t="s">
        <v>34</v>
      </c>
      <c r="AV10" s="51">
        <v>1000.0</v>
      </c>
      <c r="AW10" s="51">
        <v>0.0</v>
      </c>
      <c r="AX10" s="52">
        <f t="shared" si="8"/>
        <v>0</v>
      </c>
      <c r="AY10" s="24"/>
      <c r="AZ10" s="51">
        <v>0.0</v>
      </c>
      <c r="BA10" s="51">
        <v>0.0</v>
      </c>
      <c r="BB10" s="51" t="s">
        <v>29</v>
      </c>
      <c r="BC10" s="51">
        <v>2000.0</v>
      </c>
      <c r="BD10" s="51">
        <v>19.85</v>
      </c>
      <c r="BE10" s="52">
        <f t="shared" si="9"/>
        <v>39700</v>
      </c>
      <c r="BF10" s="24"/>
      <c r="BG10" s="52"/>
      <c r="BH10" s="52"/>
      <c r="BI10" s="52"/>
      <c r="BJ10" s="52"/>
      <c r="BK10" s="52"/>
      <c r="BL10" s="52">
        <f t="shared" si="10"/>
        <v>0</v>
      </c>
      <c r="BM10" s="24"/>
      <c r="BN10" s="64"/>
      <c r="BO10" s="58">
        <v>0.0</v>
      </c>
      <c r="BP10" s="65"/>
      <c r="BQ10" s="65"/>
      <c r="BR10" s="65"/>
      <c r="BS10" s="52">
        <f t="shared" si="11"/>
        <v>0</v>
      </c>
      <c r="BT10" s="24"/>
      <c r="BU10" s="51">
        <v>275.0</v>
      </c>
      <c r="BV10" s="51">
        <v>0.0</v>
      </c>
      <c r="BW10" s="51" t="s">
        <v>29</v>
      </c>
      <c r="BX10" s="51">
        <v>0.0</v>
      </c>
      <c r="BY10" s="51">
        <v>19.85</v>
      </c>
      <c r="BZ10" s="52">
        <f t="shared" si="12"/>
        <v>0</v>
      </c>
      <c r="CA10" s="24"/>
      <c r="CB10" s="24"/>
      <c r="CC10" s="59">
        <f t="shared" si="16"/>
        <v>550</v>
      </c>
      <c r="CD10" s="59">
        <f t="shared" si="18"/>
        <v>0</v>
      </c>
      <c r="CE10" s="59" t="s">
        <v>27</v>
      </c>
      <c r="CF10" s="59">
        <f t="shared" ref="CF10:CH10" si="19">F10+M10+T10+AA10+AH10+AO10+AV10+BC10+BJ10+BQ10+BX10</f>
        <v>3400</v>
      </c>
      <c r="CG10" s="59">
        <f t="shared" si="19"/>
        <v>99.25</v>
      </c>
      <c r="CH10" s="59">
        <f t="shared" si="19"/>
        <v>47640</v>
      </c>
      <c r="CI10" s="24"/>
    </row>
    <row r="11">
      <c r="A11" s="60">
        <v>6.0</v>
      </c>
      <c r="B11" s="61" t="s">
        <v>35</v>
      </c>
      <c r="C11" s="51">
        <v>275.0</v>
      </c>
      <c r="D11" s="51">
        <v>0.0</v>
      </c>
      <c r="E11" s="51" t="s">
        <v>29</v>
      </c>
      <c r="F11" s="51">
        <v>0.0</v>
      </c>
      <c r="G11" s="51">
        <v>72.0</v>
      </c>
      <c r="H11" s="52">
        <f t="shared" si="2"/>
        <v>0</v>
      </c>
      <c r="J11" s="52"/>
      <c r="K11" s="52"/>
      <c r="L11" s="52"/>
      <c r="M11" s="52"/>
      <c r="N11" s="52"/>
      <c r="O11" s="52">
        <f t="shared" si="3"/>
        <v>0</v>
      </c>
      <c r="Q11" s="52"/>
      <c r="R11" s="52"/>
      <c r="S11" s="52"/>
      <c r="T11" s="52"/>
      <c r="U11" s="52"/>
      <c r="V11" s="52">
        <f t="shared" si="4"/>
        <v>0</v>
      </c>
      <c r="X11" s="53">
        <v>0.0</v>
      </c>
      <c r="Y11" s="53">
        <v>0.0</v>
      </c>
      <c r="Z11" s="53" t="s">
        <v>27</v>
      </c>
      <c r="AA11" s="53"/>
      <c r="AB11" s="53"/>
      <c r="AC11" s="52">
        <f t="shared" si="5"/>
        <v>0</v>
      </c>
      <c r="AD11" s="24"/>
      <c r="AE11" s="54">
        <v>0.0</v>
      </c>
      <c r="AF11" s="55">
        <v>0.0</v>
      </c>
      <c r="AG11" s="55">
        <v>0.0</v>
      </c>
      <c r="AH11" s="55">
        <v>0.0</v>
      </c>
      <c r="AI11" s="55">
        <v>0.0</v>
      </c>
      <c r="AJ11" s="52">
        <f t="shared" si="6"/>
        <v>0</v>
      </c>
      <c r="AK11" s="24"/>
      <c r="AL11" s="52"/>
      <c r="AM11" s="52"/>
      <c r="AN11" s="51"/>
      <c r="AO11" s="52"/>
      <c r="AP11" s="52"/>
      <c r="AQ11" s="52">
        <f t="shared" si="7"/>
        <v>0</v>
      </c>
      <c r="AR11" s="24"/>
      <c r="AS11" s="52"/>
      <c r="AT11" s="52"/>
      <c r="AU11" s="52"/>
      <c r="AV11" s="52"/>
      <c r="AW11" s="52"/>
      <c r="AX11" s="52">
        <f t="shared" si="8"/>
        <v>0</v>
      </c>
      <c r="AY11" s="24"/>
      <c r="AZ11" s="51">
        <v>0.0</v>
      </c>
      <c r="BA11" s="51">
        <v>0.0</v>
      </c>
      <c r="BB11" s="51" t="s">
        <v>29</v>
      </c>
      <c r="BC11" s="51">
        <v>1000.0</v>
      </c>
      <c r="BD11" s="52"/>
      <c r="BE11" s="52">
        <f t="shared" si="9"/>
        <v>0</v>
      </c>
      <c r="BF11" s="24"/>
      <c r="BG11" s="52"/>
      <c r="BH11" s="52"/>
      <c r="BI11" s="52"/>
      <c r="BJ11" s="52"/>
      <c r="BK11" s="52"/>
      <c r="BL11" s="52">
        <f t="shared" si="10"/>
        <v>0</v>
      </c>
      <c r="BM11" s="24"/>
      <c r="BN11" s="64"/>
      <c r="BO11" s="58">
        <v>0.0</v>
      </c>
      <c r="BP11" s="65"/>
      <c r="BQ11" s="65"/>
      <c r="BR11" s="65"/>
      <c r="BS11" s="52">
        <f t="shared" si="11"/>
        <v>0</v>
      </c>
      <c r="BT11" s="24"/>
      <c r="BU11" s="51">
        <v>275.0</v>
      </c>
      <c r="BV11" s="51">
        <v>0.0</v>
      </c>
      <c r="BW11" s="51" t="s">
        <v>29</v>
      </c>
      <c r="BX11" s="51">
        <v>0.0</v>
      </c>
      <c r="BY11" s="52"/>
      <c r="BZ11" s="52">
        <f t="shared" si="12"/>
        <v>0</v>
      </c>
      <c r="CA11" s="24"/>
      <c r="CB11" s="24"/>
      <c r="CC11" s="59">
        <f t="shared" si="16"/>
        <v>550</v>
      </c>
      <c r="CD11" s="59">
        <f t="shared" si="18"/>
        <v>0</v>
      </c>
      <c r="CE11" s="59" t="s">
        <v>27</v>
      </c>
      <c r="CF11" s="59">
        <f t="shared" ref="CF11:CH11" si="20">F11+M11+T11+AA11+AH11+AO11+AV11+BC11+BJ11+BQ11+BX11</f>
        <v>1000</v>
      </c>
      <c r="CG11" s="59">
        <f t="shared" si="20"/>
        <v>72</v>
      </c>
      <c r="CH11" s="59">
        <f t="shared" si="20"/>
        <v>0</v>
      </c>
      <c r="CI11" s="24"/>
    </row>
    <row r="12">
      <c r="A12" s="60">
        <v>7.0</v>
      </c>
      <c r="B12" s="61" t="s">
        <v>36</v>
      </c>
      <c r="C12" s="51">
        <v>275.0</v>
      </c>
      <c r="D12" s="51">
        <v>0.0</v>
      </c>
      <c r="E12" s="51" t="s">
        <v>29</v>
      </c>
      <c r="F12" s="51">
        <v>200.0</v>
      </c>
      <c r="G12" s="51">
        <v>15.44</v>
      </c>
      <c r="H12" s="52">
        <f t="shared" si="2"/>
        <v>3088</v>
      </c>
      <c r="J12" s="52"/>
      <c r="K12" s="52"/>
      <c r="L12" s="52"/>
      <c r="M12" s="52"/>
      <c r="N12" s="52"/>
      <c r="O12" s="52">
        <f t="shared" si="3"/>
        <v>0</v>
      </c>
      <c r="Q12" s="52"/>
      <c r="R12" s="52"/>
      <c r="S12" s="52"/>
      <c r="T12" s="52"/>
      <c r="U12" s="52"/>
      <c r="V12" s="52">
        <f t="shared" si="4"/>
        <v>0</v>
      </c>
      <c r="X12" s="53">
        <v>0.0</v>
      </c>
      <c r="Y12" s="53">
        <v>0.0</v>
      </c>
      <c r="Z12" s="53" t="s">
        <v>31</v>
      </c>
      <c r="AA12" s="53">
        <v>100.0</v>
      </c>
      <c r="AB12" s="53">
        <v>15.44</v>
      </c>
      <c r="AC12" s="52">
        <f t="shared" si="5"/>
        <v>1544</v>
      </c>
      <c r="AD12" s="24"/>
      <c r="AE12" s="54">
        <v>0.0</v>
      </c>
      <c r="AF12" s="55">
        <v>0.0</v>
      </c>
      <c r="AG12" s="55" t="s">
        <v>34</v>
      </c>
      <c r="AH12" s="55">
        <v>120.0</v>
      </c>
      <c r="AI12" s="56">
        <v>15.44</v>
      </c>
      <c r="AJ12" s="52">
        <f t="shared" si="6"/>
        <v>1852.8</v>
      </c>
      <c r="AK12" s="24"/>
      <c r="AL12" s="52"/>
      <c r="AM12" s="52"/>
      <c r="AN12" s="51" t="s">
        <v>29</v>
      </c>
      <c r="AO12" s="51">
        <v>400.0</v>
      </c>
      <c r="AP12" s="51">
        <v>15.44</v>
      </c>
      <c r="AQ12" s="52">
        <f t="shared" si="7"/>
        <v>6176</v>
      </c>
      <c r="AR12" s="24"/>
      <c r="AS12" s="51">
        <v>0.0</v>
      </c>
      <c r="AT12" s="51">
        <v>0.0</v>
      </c>
      <c r="AU12" s="51" t="s">
        <v>34</v>
      </c>
      <c r="AV12" s="51">
        <v>1500.0</v>
      </c>
      <c r="AW12" s="51">
        <v>15.44</v>
      </c>
      <c r="AX12" s="52">
        <f t="shared" si="8"/>
        <v>23160</v>
      </c>
      <c r="AY12" s="24"/>
      <c r="AZ12" s="51">
        <v>0.0</v>
      </c>
      <c r="BA12" s="51">
        <v>0.0</v>
      </c>
      <c r="BB12" s="51" t="s">
        <v>29</v>
      </c>
      <c r="BC12" s="51">
        <v>2000.0</v>
      </c>
      <c r="BD12" s="51">
        <v>15.44</v>
      </c>
      <c r="BE12" s="52">
        <f t="shared" si="9"/>
        <v>30880</v>
      </c>
      <c r="BF12" s="24"/>
      <c r="BG12" s="52"/>
      <c r="BH12" s="52"/>
      <c r="BI12" s="52"/>
      <c r="BJ12" s="52"/>
      <c r="BK12" s="52"/>
      <c r="BL12" s="52">
        <f t="shared" si="10"/>
        <v>0</v>
      </c>
      <c r="BM12" s="24"/>
      <c r="BN12" s="64"/>
      <c r="BO12" s="58">
        <v>0.0</v>
      </c>
      <c r="BP12" s="65"/>
      <c r="BQ12" s="65"/>
      <c r="BR12" s="65"/>
      <c r="BS12" s="52">
        <f t="shared" si="11"/>
        <v>0</v>
      </c>
      <c r="BT12" s="24"/>
      <c r="BU12" s="51">
        <v>275.0</v>
      </c>
      <c r="BV12" s="51">
        <v>0.0</v>
      </c>
      <c r="BW12" s="51" t="s">
        <v>29</v>
      </c>
      <c r="BX12" s="51">
        <v>0.0</v>
      </c>
      <c r="BY12" s="51">
        <v>15.44</v>
      </c>
      <c r="BZ12" s="52">
        <f t="shared" si="12"/>
        <v>0</v>
      </c>
      <c r="CA12" s="24"/>
      <c r="CB12" s="24"/>
      <c r="CC12" s="59">
        <f t="shared" si="16"/>
        <v>550</v>
      </c>
      <c r="CD12" s="59">
        <f t="shared" si="18"/>
        <v>0</v>
      </c>
      <c r="CE12" s="59" t="s">
        <v>27</v>
      </c>
      <c r="CF12" s="59">
        <f t="shared" ref="CF12:CH12" si="21">F12+M12+T12+AA12+AH12+AO12+AV12+BC12+BJ12+BQ12+BX12</f>
        <v>4320</v>
      </c>
      <c r="CG12" s="59">
        <f t="shared" si="21"/>
        <v>108.08</v>
      </c>
      <c r="CH12" s="59">
        <f t="shared" si="21"/>
        <v>66700.8</v>
      </c>
      <c r="CI12" s="24"/>
    </row>
    <row r="13">
      <c r="A13" s="60">
        <v>8.0</v>
      </c>
      <c r="B13" s="61" t="s">
        <v>37</v>
      </c>
      <c r="C13" s="51">
        <v>275.0</v>
      </c>
      <c r="D13" s="51">
        <v>0.0</v>
      </c>
      <c r="E13" s="51" t="s">
        <v>29</v>
      </c>
      <c r="F13" s="51">
        <v>200.0</v>
      </c>
      <c r="G13" s="51">
        <v>15.76</v>
      </c>
      <c r="H13" s="52">
        <f t="shared" si="2"/>
        <v>3152</v>
      </c>
      <c r="J13" s="52"/>
      <c r="K13" s="52"/>
      <c r="L13" s="52"/>
      <c r="M13" s="52"/>
      <c r="N13" s="52"/>
      <c r="O13" s="52">
        <f t="shared" si="3"/>
        <v>0</v>
      </c>
      <c r="Q13" s="52"/>
      <c r="R13" s="52"/>
      <c r="S13" s="52"/>
      <c r="T13" s="52"/>
      <c r="U13" s="52"/>
      <c r="V13" s="52">
        <f t="shared" si="4"/>
        <v>0</v>
      </c>
      <c r="X13" s="53">
        <v>0.0</v>
      </c>
      <c r="Y13" s="53">
        <v>0.0</v>
      </c>
      <c r="Z13" s="53" t="s">
        <v>31</v>
      </c>
      <c r="AA13" s="53">
        <v>100.0</v>
      </c>
      <c r="AB13" s="53">
        <v>15.76</v>
      </c>
      <c r="AC13" s="52">
        <f t="shared" si="5"/>
        <v>1576</v>
      </c>
      <c r="AD13" s="24"/>
      <c r="AE13" s="54">
        <v>0.0</v>
      </c>
      <c r="AF13" s="55">
        <v>0.0</v>
      </c>
      <c r="AG13" s="55" t="s">
        <v>34</v>
      </c>
      <c r="AH13" s="55">
        <v>120.0</v>
      </c>
      <c r="AI13" s="56">
        <v>15.76</v>
      </c>
      <c r="AJ13" s="52">
        <f t="shared" si="6"/>
        <v>1891.2</v>
      </c>
      <c r="AK13" s="24"/>
      <c r="AL13" s="52"/>
      <c r="AM13" s="52"/>
      <c r="AN13" s="51" t="s">
        <v>29</v>
      </c>
      <c r="AO13" s="51">
        <v>500.0</v>
      </c>
      <c r="AP13" s="51">
        <v>15.76</v>
      </c>
      <c r="AQ13" s="52">
        <f t="shared" si="7"/>
        <v>7880</v>
      </c>
      <c r="AR13" s="24"/>
      <c r="AS13" s="51">
        <v>0.0</v>
      </c>
      <c r="AT13" s="51">
        <v>0.0</v>
      </c>
      <c r="AU13" s="51" t="s">
        <v>34</v>
      </c>
      <c r="AV13" s="51">
        <v>1000.0</v>
      </c>
      <c r="AW13" s="51">
        <v>15.76</v>
      </c>
      <c r="AX13" s="52">
        <f t="shared" si="8"/>
        <v>15760</v>
      </c>
      <c r="AY13" s="24"/>
      <c r="AZ13" s="51">
        <v>0.0</v>
      </c>
      <c r="BA13" s="51">
        <v>0.0</v>
      </c>
      <c r="BB13" s="51" t="s">
        <v>29</v>
      </c>
      <c r="BC13" s="51">
        <v>3000.0</v>
      </c>
      <c r="BD13" s="51">
        <v>15.76</v>
      </c>
      <c r="BE13" s="52">
        <f t="shared" si="9"/>
        <v>47280</v>
      </c>
      <c r="BF13" s="24"/>
      <c r="BG13" s="52"/>
      <c r="BH13" s="52"/>
      <c r="BI13" s="52"/>
      <c r="BJ13" s="52"/>
      <c r="BK13" s="52"/>
      <c r="BL13" s="52">
        <f t="shared" si="10"/>
        <v>0</v>
      </c>
      <c r="BM13" s="24"/>
      <c r="BN13" s="64"/>
      <c r="BO13" s="58">
        <v>0.0</v>
      </c>
      <c r="BP13" s="65"/>
      <c r="BQ13" s="65"/>
      <c r="BR13" s="65"/>
      <c r="BS13" s="52">
        <f t="shared" si="11"/>
        <v>0</v>
      </c>
      <c r="BT13" s="24"/>
      <c r="BU13" s="51">
        <v>275.0</v>
      </c>
      <c r="BV13" s="51">
        <v>0.0</v>
      </c>
      <c r="BW13" s="51" t="s">
        <v>29</v>
      </c>
      <c r="BX13" s="51">
        <v>0.0</v>
      </c>
      <c r="BY13" s="51">
        <v>15.76</v>
      </c>
      <c r="BZ13" s="52">
        <f t="shared" si="12"/>
        <v>0</v>
      </c>
      <c r="CA13" s="24"/>
      <c r="CB13" s="24"/>
      <c r="CC13" s="59">
        <f t="shared" si="16"/>
        <v>550</v>
      </c>
      <c r="CD13" s="59">
        <f t="shared" si="18"/>
        <v>0</v>
      </c>
      <c r="CE13" s="59" t="s">
        <v>27</v>
      </c>
      <c r="CF13" s="59">
        <f t="shared" ref="CF13:CH13" si="22">F13+M13+T13+AA13+AH13+AO13+AV13+BC13+BJ13+BQ13+BX13</f>
        <v>4920</v>
      </c>
      <c r="CG13" s="59">
        <f t="shared" si="22"/>
        <v>110.32</v>
      </c>
      <c r="CH13" s="59">
        <f t="shared" si="22"/>
        <v>77539.2</v>
      </c>
      <c r="CI13" s="24"/>
    </row>
    <row r="14">
      <c r="A14" s="60">
        <v>9.0</v>
      </c>
      <c r="B14" s="61" t="s">
        <v>38</v>
      </c>
      <c r="C14" s="51">
        <v>275.0</v>
      </c>
      <c r="D14" s="51">
        <v>0.0</v>
      </c>
      <c r="E14" s="51" t="s">
        <v>29</v>
      </c>
      <c r="F14" s="51">
        <v>0.0</v>
      </c>
      <c r="G14" s="51">
        <v>80.0</v>
      </c>
      <c r="H14" s="52">
        <f t="shared" si="2"/>
        <v>0</v>
      </c>
      <c r="J14" s="52"/>
      <c r="K14" s="52"/>
      <c r="L14" s="51" t="s">
        <v>29</v>
      </c>
      <c r="M14" s="51">
        <v>800.0</v>
      </c>
      <c r="N14" s="52"/>
      <c r="O14" s="52">
        <f t="shared" si="3"/>
        <v>0</v>
      </c>
      <c r="Q14" s="52"/>
      <c r="R14" s="52"/>
      <c r="S14" s="52"/>
      <c r="T14" s="52"/>
      <c r="U14" s="52"/>
      <c r="V14" s="52">
        <f t="shared" si="4"/>
        <v>0</v>
      </c>
      <c r="X14" s="53">
        <v>0.0</v>
      </c>
      <c r="Y14" s="53">
        <v>0.0</v>
      </c>
      <c r="Z14" s="53" t="s">
        <v>27</v>
      </c>
      <c r="AA14" s="53"/>
      <c r="AB14" s="53"/>
      <c r="AC14" s="52">
        <f t="shared" si="5"/>
        <v>0</v>
      </c>
      <c r="AD14" s="24"/>
      <c r="AE14" s="54">
        <v>0.0</v>
      </c>
      <c r="AF14" s="55">
        <v>0.0</v>
      </c>
      <c r="AG14" s="55">
        <v>0.0</v>
      </c>
      <c r="AH14" s="55">
        <v>0.0</v>
      </c>
      <c r="AI14" s="55">
        <v>0.0</v>
      </c>
      <c r="AJ14" s="52">
        <f t="shared" si="6"/>
        <v>0</v>
      </c>
      <c r="AK14" s="24"/>
      <c r="AL14" s="52"/>
      <c r="AM14" s="52"/>
      <c r="AN14" s="51"/>
      <c r="AO14" s="52"/>
      <c r="AP14" s="52"/>
      <c r="AQ14" s="52">
        <f t="shared" si="7"/>
        <v>0</v>
      </c>
      <c r="AR14" s="24"/>
      <c r="AS14" s="52"/>
      <c r="AT14" s="52"/>
      <c r="AU14" s="52"/>
      <c r="AV14" s="52"/>
      <c r="AW14" s="52"/>
      <c r="AX14" s="52">
        <f t="shared" si="8"/>
        <v>0</v>
      </c>
      <c r="AY14" s="24"/>
      <c r="AZ14" s="51">
        <v>0.0</v>
      </c>
      <c r="BA14" s="51">
        <v>0.0</v>
      </c>
      <c r="BB14" s="51" t="s">
        <v>29</v>
      </c>
      <c r="BC14" s="51">
        <v>1500.0</v>
      </c>
      <c r="BD14" s="52"/>
      <c r="BE14" s="52">
        <f t="shared" si="9"/>
        <v>0</v>
      </c>
      <c r="BF14" s="24"/>
      <c r="BG14" s="52"/>
      <c r="BH14" s="52"/>
      <c r="BI14" s="52"/>
      <c r="BJ14" s="52"/>
      <c r="BK14" s="52"/>
      <c r="BL14" s="52">
        <f t="shared" si="10"/>
        <v>0</v>
      </c>
      <c r="BM14" s="24"/>
      <c r="BN14" s="64"/>
      <c r="BO14" s="58">
        <v>0.0</v>
      </c>
      <c r="BP14" s="65"/>
      <c r="BQ14" s="65"/>
      <c r="BR14" s="65"/>
      <c r="BS14" s="52">
        <f t="shared" si="11"/>
        <v>0</v>
      </c>
      <c r="BT14" s="24"/>
      <c r="BU14" s="51">
        <v>275.0</v>
      </c>
      <c r="BV14" s="51">
        <v>0.0</v>
      </c>
      <c r="BW14" s="51" t="s">
        <v>29</v>
      </c>
      <c r="BX14" s="51">
        <v>0.0</v>
      </c>
      <c r="BY14" s="52"/>
      <c r="BZ14" s="52">
        <f t="shared" si="12"/>
        <v>0</v>
      </c>
      <c r="CA14" s="24"/>
      <c r="CB14" s="24"/>
      <c r="CC14" s="59">
        <f t="shared" si="16"/>
        <v>550</v>
      </c>
      <c r="CD14" s="59">
        <f t="shared" si="18"/>
        <v>0</v>
      </c>
      <c r="CE14" s="59" t="s">
        <v>27</v>
      </c>
      <c r="CF14" s="59">
        <f t="shared" ref="CF14:CH14" si="23">F14+M14+T14+AA14+AH14+AO14+AV14+BC14+BJ14+BQ14+BX14</f>
        <v>2300</v>
      </c>
      <c r="CG14" s="59">
        <f t="shared" si="23"/>
        <v>80</v>
      </c>
      <c r="CH14" s="59">
        <f t="shared" si="23"/>
        <v>0</v>
      </c>
      <c r="CI14" s="24"/>
    </row>
    <row r="15">
      <c r="A15" s="60">
        <v>10.0</v>
      </c>
      <c r="B15" s="61" t="s">
        <v>39</v>
      </c>
      <c r="C15" s="51">
        <v>275.0</v>
      </c>
      <c r="D15" s="51">
        <v>0.0</v>
      </c>
      <c r="E15" s="51" t="s">
        <v>29</v>
      </c>
      <c r="F15" s="51">
        <v>0.0</v>
      </c>
      <c r="G15" s="51">
        <v>100.8</v>
      </c>
      <c r="H15" s="52">
        <f t="shared" si="2"/>
        <v>0</v>
      </c>
      <c r="J15" s="52"/>
      <c r="K15" s="52"/>
      <c r="L15" s="52"/>
      <c r="M15" s="52"/>
      <c r="N15" s="52"/>
      <c r="O15" s="52">
        <f t="shared" si="3"/>
        <v>0</v>
      </c>
      <c r="Q15" s="52"/>
      <c r="R15" s="52"/>
      <c r="S15" s="52"/>
      <c r="T15" s="52"/>
      <c r="U15" s="52"/>
      <c r="V15" s="52">
        <f t="shared" si="4"/>
        <v>0</v>
      </c>
      <c r="X15" s="53">
        <v>0.0</v>
      </c>
      <c r="Y15" s="53">
        <v>0.0</v>
      </c>
      <c r="Z15" s="53" t="s">
        <v>27</v>
      </c>
      <c r="AA15" s="53"/>
      <c r="AB15" s="53"/>
      <c r="AC15" s="52">
        <f t="shared" si="5"/>
        <v>0</v>
      </c>
      <c r="AD15" s="24"/>
      <c r="AE15" s="54">
        <v>0.0</v>
      </c>
      <c r="AF15" s="55">
        <v>0.0</v>
      </c>
      <c r="AG15" s="55">
        <v>0.0</v>
      </c>
      <c r="AH15" s="55">
        <v>0.0</v>
      </c>
      <c r="AI15" s="55">
        <v>0.0</v>
      </c>
      <c r="AJ15" s="52">
        <f t="shared" si="6"/>
        <v>0</v>
      </c>
      <c r="AK15" s="24"/>
      <c r="AL15" s="52"/>
      <c r="AM15" s="52"/>
      <c r="AN15" s="51"/>
      <c r="AO15" s="52"/>
      <c r="AP15" s="52"/>
      <c r="AQ15" s="52">
        <f t="shared" si="7"/>
        <v>0</v>
      </c>
      <c r="AR15" s="24"/>
      <c r="AS15" s="51">
        <v>0.0</v>
      </c>
      <c r="AT15" s="51">
        <v>0.0</v>
      </c>
      <c r="AU15" s="51" t="s">
        <v>34</v>
      </c>
      <c r="AV15" s="51">
        <v>1000.0</v>
      </c>
      <c r="AW15" s="51">
        <v>0.0</v>
      </c>
      <c r="AX15" s="52">
        <f t="shared" si="8"/>
        <v>0</v>
      </c>
      <c r="AY15" s="24"/>
      <c r="AZ15" s="51">
        <v>0.0</v>
      </c>
      <c r="BA15" s="51">
        <v>0.0</v>
      </c>
      <c r="BB15" s="51" t="s">
        <v>29</v>
      </c>
      <c r="BC15" s="51">
        <v>3000.0</v>
      </c>
      <c r="BD15" s="52"/>
      <c r="BE15" s="52">
        <f t="shared" si="9"/>
        <v>0</v>
      </c>
      <c r="BF15" s="24"/>
      <c r="BG15" s="52"/>
      <c r="BH15" s="52"/>
      <c r="BI15" s="52"/>
      <c r="BJ15" s="52"/>
      <c r="BK15" s="52"/>
      <c r="BL15" s="52">
        <f t="shared" si="10"/>
        <v>0</v>
      </c>
      <c r="BM15" s="24"/>
      <c r="BN15" s="64"/>
      <c r="BO15" s="58">
        <v>0.0</v>
      </c>
      <c r="BP15" s="65"/>
      <c r="BQ15" s="65"/>
      <c r="BR15" s="65"/>
      <c r="BS15" s="52">
        <f t="shared" si="11"/>
        <v>0</v>
      </c>
      <c r="BT15" s="24"/>
      <c r="BU15" s="51">
        <v>275.0</v>
      </c>
      <c r="BV15" s="51">
        <v>0.0</v>
      </c>
      <c r="BW15" s="51" t="s">
        <v>29</v>
      </c>
      <c r="BX15" s="51">
        <v>0.0</v>
      </c>
      <c r="BY15" s="52"/>
      <c r="BZ15" s="52">
        <f t="shared" si="12"/>
        <v>0</v>
      </c>
      <c r="CA15" s="24"/>
      <c r="CB15" s="24"/>
      <c r="CC15" s="59">
        <f t="shared" si="16"/>
        <v>550</v>
      </c>
      <c r="CD15" s="59">
        <f t="shared" si="18"/>
        <v>0</v>
      </c>
      <c r="CE15" s="59" t="s">
        <v>27</v>
      </c>
      <c r="CF15" s="59">
        <f t="shared" ref="CF15:CH15" si="24">F15+M15+T15+AA15+AH15+AO15+AV15+BC15+BJ15+BQ15+BX15</f>
        <v>4000</v>
      </c>
      <c r="CG15" s="59">
        <f t="shared" si="24"/>
        <v>100.8</v>
      </c>
      <c r="CH15" s="59">
        <f t="shared" si="24"/>
        <v>0</v>
      </c>
      <c r="CI15" s="24"/>
    </row>
    <row r="16">
      <c r="A16" s="60">
        <v>11.0</v>
      </c>
      <c r="B16" s="67" t="s">
        <v>40</v>
      </c>
      <c r="C16" s="51">
        <v>275.0</v>
      </c>
      <c r="D16" s="51">
        <v>0.0</v>
      </c>
      <c r="E16" s="51" t="s">
        <v>41</v>
      </c>
      <c r="F16" s="51">
        <v>30.0</v>
      </c>
      <c r="G16" s="51">
        <v>198.97</v>
      </c>
      <c r="H16" s="52">
        <f t="shared" si="2"/>
        <v>5969.1</v>
      </c>
      <c r="J16" s="51">
        <v>275.0</v>
      </c>
      <c r="K16" s="51">
        <v>0.0</v>
      </c>
      <c r="L16" s="51" t="s">
        <v>42</v>
      </c>
      <c r="M16" s="51">
        <v>1500.0</v>
      </c>
      <c r="N16" s="51">
        <v>13.05</v>
      </c>
      <c r="O16" s="52">
        <f t="shared" si="3"/>
        <v>19575</v>
      </c>
      <c r="Q16" s="51">
        <v>275.0</v>
      </c>
      <c r="R16" s="51">
        <v>0.0</v>
      </c>
      <c r="S16" s="51" t="s">
        <v>42</v>
      </c>
      <c r="T16" s="51">
        <v>300.0</v>
      </c>
      <c r="U16" s="51">
        <v>16.0</v>
      </c>
      <c r="V16" s="52">
        <f t="shared" si="4"/>
        <v>4800</v>
      </c>
      <c r="X16" s="53">
        <v>80.0</v>
      </c>
      <c r="Y16" s="53">
        <v>195.0</v>
      </c>
      <c r="Z16" s="53" t="s">
        <v>43</v>
      </c>
      <c r="AA16" s="53">
        <v>100.0</v>
      </c>
      <c r="AB16" s="53">
        <v>13.05</v>
      </c>
      <c r="AC16" s="52">
        <f t="shared" si="5"/>
        <v>1305</v>
      </c>
      <c r="AD16" s="24"/>
      <c r="AE16" s="54">
        <v>275.0</v>
      </c>
      <c r="AF16" s="55">
        <v>0.0</v>
      </c>
      <c r="AG16" s="55" t="s">
        <v>44</v>
      </c>
      <c r="AH16" s="55">
        <v>600.0</v>
      </c>
      <c r="AI16" s="56">
        <v>13.05</v>
      </c>
      <c r="AJ16" s="52">
        <f t="shared" si="6"/>
        <v>7830</v>
      </c>
      <c r="AK16" s="24"/>
      <c r="AL16" s="51">
        <v>100.0</v>
      </c>
      <c r="AM16" s="51">
        <v>175.0</v>
      </c>
      <c r="AN16" s="51" t="s">
        <v>42</v>
      </c>
      <c r="AO16" s="51">
        <v>800.0</v>
      </c>
      <c r="AP16" s="51">
        <v>13.05</v>
      </c>
      <c r="AQ16" s="52">
        <f t="shared" si="7"/>
        <v>10440</v>
      </c>
      <c r="AR16" s="24"/>
      <c r="AS16" s="51">
        <v>275.0</v>
      </c>
      <c r="AT16" s="51">
        <v>0.0</v>
      </c>
      <c r="AU16" s="51" t="s">
        <v>44</v>
      </c>
      <c r="AV16" s="51">
        <v>3000.0</v>
      </c>
      <c r="AW16" s="51">
        <v>16.0</v>
      </c>
      <c r="AX16" s="52">
        <f t="shared" si="8"/>
        <v>48000</v>
      </c>
      <c r="AY16" s="24"/>
      <c r="AZ16" s="51">
        <v>275.0</v>
      </c>
      <c r="BA16" s="51">
        <v>0.0</v>
      </c>
      <c r="BB16" s="51" t="s">
        <v>41</v>
      </c>
      <c r="BC16" s="51">
        <v>1000.0</v>
      </c>
      <c r="BD16" s="51">
        <v>198.97</v>
      </c>
      <c r="BE16" s="52">
        <f t="shared" si="9"/>
        <v>198970</v>
      </c>
      <c r="BF16" s="24"/>
      <c r="BG16" s="51">
        <v>100.0</v>
      </c>
      <c r="BH16" s="51">
        <v>100.0</v>
      </c>
      <c r="BI16" s="51" t="s">
        <v>45</v>
      </c>
      <c r="BJ16" s="51">
        <v>200.0</v>
      </c>
      <c r="BK16" s="51">
        <v>16.0</v>
      </c>
      <c r="BL16" s="52">
        <f t="shared" si="10"/>
        <v>3200</v>
      </c>
      <c r="BM16" s="24"/>
      <c r="BN16" s="57">
        <v>275.0</v>
      </c>
      <c r="BO16" s="58">
        <v>0.0</v>
      </c>
      <c r="BP16" s="58" t="s">
        <v>46</v>
      </c>
      <c r="BQ16" s="58">
        <v>275.0</v>
      </c>
      <c r="BR16" s="58">
        <v>16.0</v>
      </c>
      <c r="BS16" s="52">
        <f t="shared" si="11"/>
        <v>4400</v>
      </c>
      <c r="BT16" s="24"/>
      <c r="BU16" s="51">
        <v>275.0</v>
      </c>
      <c r="BV16" s="51">
        <v>0.0</v>
      </c>
      <c r="BW16" s="51" t="s">
        <v>41</v>
      </c>
      <c r="BX16" s="51">
        <v>40.0</v>
      </c>
      <c r="BY16" s="51">
        <v>198.97</v>
      </c>
      <c r="BZ16" s="52">
        <f t="shared" si="12"/>
        <v>7958.8</v>
      </c>
      <c r="CA16" s="24"/>
      <c r="CB16" s="24"/>
      <c r="CC16" s="59">
        <f t="shared" si="16"/>
        <v>2480</v>
      </c>
      <c r="CD16" s="59">
        <f t="shared" si="18"/>
        <v>470</v>
      </c>
      <c r="CE16" s="59" t="s">
        <v>27</v>
      </c>
      <c r="CF16" s="59">
        <f t="shared" ref="CF16:CH16" si="25">F16+M16+T16+AA16+AH16+AO16+AV16+BC16+BJ16+BQ16+BX16</f>
        <v>7845</v>
      </c>
      <c r="CG16" s="59">
        <f t="shared" si="25"/>
        <v>713.11</v>
      </c>
      <c r="CH16" s="59">
        <f t="shared" si="25"/>
        <v>312447.9</v>
      </c>
      <c r="CI16" s="24"/>
    </row>
    <row r="17">
      <c r="A17" s="60">
        <v>12.0</v>
      </c>
      <c r="B17" s="67" t="s">
        <v>47</v>
      </c>
      <c r="C17" s="51">
        <v>275.0</v>
      </c>
      <c r="D17" s="51">
        <v>13.0</v>
      </c>
      <c r="E17" s="51" t="s">
        <v>41</v>
      </c>
      <c r="F17" s="51">
        <v>1.0</v>
      </c>
      <c r="G17" s="51">
        <v>222.16</v>
      </c>
      <c r="H17" s="52">
        <f t="shared" si="2"/>
        <v>222.16</v>
      </c>
      <c r="J17" s="51">
        <v>20.0</v>
      </c>
      <c r="K17" s="51">
        <v>0.0</v>
      </c>
      <c r="L17" s="51" t="s">
        <v>48</v>
      </c>
      <c r="M17" s="51">
        <v>1500.0</v>
      </c>
      <c r="N17" s="51">
        <v>11.55</v>
      </c>
      <c r="O17" s="52">
        <f t="shared" si="3"/>
        <v>17325</v>
      </c>
      <c r="Q17" s="51">
        <v>4.0</v>
      </c>
      <c r="R17" s="51">
        <v>16.0</v>
      </c>
      <c r="S17" s="51" t="s">
        <v>48</v>
      </c>
      <c r="T17" s="51">
        <v>25.0</v>
      </c>
      <c r="U17" s="51">
        <v>150.7</v>
      </c>
      <c r="V17" s="52">
        <f t="shared" si="4"/>
        <v>3767.5</v>
      </c>
      <c r="X17" s="53">
        <v>8.0</v>
      </c>
      <c r="Y17" s="53">
        <v>12.0</v>
      </c>
      <c r="Z17" s="53" t="s">
        <v>49</v>
      </c>
      <c r="AA17" s="53">
        <v>10.0</v>
      </c>
      <c r="AB17" s="53">
        <v>222.16</v>
      </c>
      <c r="AC17" s="52">
        <f t="shared" si="5"/>
        <v>2221.6</v>
      </c>
      <c r="AD17" s="24"/>
      <c r="AE17" s="54">
        <v>35.0</v>
      </c>
      <c r="AF17" s="55">
        <v>0.0</v>
      </c>
      <c r="AG17" s="55" t="s">
        <v>44</v>
      </c>
      <c r="AH17" s="68">
        <v>2500.0</v>
      </c>
      <c r="AI17" s="56">
        <v>11.55</v>
      </c>
      <c r="AJ17" s="52">
        <f t="shared" si="6"/>
        <v>28875</v>
      </c>
      <c r="AK17" s="24"/>
      <c r="AL17" s="51">
        <v>5.0</v>
      </c>
      <c r="AM17" s="51">
        <v>15.0</v>
      </c>
      <c r="AN17" s="51" t="s">
        <v>48</v>
      </c>
      <c r="AO17" s="51">
        <v>30.0</v>
      </c>
      <c r="AP17" s="51">
        <v>222.16</v>
      </c>
      <c r="AQ17" s="52">
        <f t="shared" si="7"/>
        <v>6664.8</v>
      </c>
      <c r="AR17" s="24"/>
      <c r="AS17" s="51">
        <v>20.0</v>
      </c>
      <c r="AT17" s="51">
        <v>15.0</v>
      </c>
      <c r="AU17" s="51" t="s">
        <v>44</v>
      </c>
      <c r="AV17" s="51">
        <v>3000.0</v>
      </c>
      <c r="AW17" s="51">
        <v>11.55</v>
      </c>
      <c r="AX17" s="52">
        <f t="shared" si="8"/>
        <v>34650</v>
      </c>
      <c r="AY17" s="24"/>
      <c r="AZ17" s="51">
        <v>275.0</v>
      </c>
      <c r="BA17" s="51">
        <v>0.0</v>
      </c>
      <c r="BB17" s="51" t="s">
        <v>41</v>
      </c>
      <c r="BC17" s="51">
        <v>1000.0</v>
      </c>
      <c r="BD17" s="51">
        <v>222.16</v>
      </c>
      <c r="BE17" s="52">
        <f t="shared" si="9"/>
        <v>222160</v>
      </c>
      <c r="BF17" s="24"/>
      <c r="BG17" s="51">
        <v>7.0</v>
      </c>
      <c r="BH17" s="51">
        <v>13.0</v>
      </c>
      <c r="BI17" s="51" t="s">
        <v>50</v>
      </c>
      <c r="BJ17" s="51">
        <v>20.0</v>
      </c>
      <c r="BK17" s="51">
        <v>150.0</v>
      </c>
      <c r="BL17" s="52">
        <f t="shared" si="10"/>
        <v>3000</v>
      </c>
      <c r="BM17" s="24"/>
      <c r="BN17" s="57">
        <v>6.0</v>
      </c>
      <c r="BO17" s="58">
        <v>14.0</v>
      </c>
      <c r="BP17" s="58" t="s">
        <v>41</v>
      </c>
      <c r="BQ17" s="58">
        <v>20.0</v>
      </c>
      <c r="BR17" s="58">
        <v>150.7</v>
      </c>
      <c r="BS17" s="52">
        <f t="shared" si="11"/>
        <v>3014</v>
      </c>
      <c r="BT17" s="24"/>
      <c r="BU17" s="51">
        <v>275.0</v>
      </c>
      <c r="BV17" s="51">
        <v>0.0</v>
      </c>
      <c r="BW17" s="51" t="s">
        <v>41</v>
      </c>
      <c r="BX17" s="51">
        <v>35.0</v>
      </c>
      <c r="BY17" s="51">
        <v>222.16</v>
      </c>
      <c r="BZ17" s="52">
        <f t="shared" si="12"/>
        <v>7775.6</v>
      </c>
      <c r="CA17" s="24"/>
      <c r="CB17" s="24"/>
      <c r="CC17" s="59">
        <f t="shared" si="16"/>
        <v>930</v>
      </c>
      <c r="CD17" s="59">
        <f t="shared" si="18"/>
        <v>98</v>
      </c>
      <c r="CE17" s="59" t="s">
        <v>27</v>
      </c>
      <c r="CF17" s="59">
        <f t="shared" ref="CF17:CH17" si="26">F17+M17+T17+AA17+AH17+AO17+AV17+BC17+BJ17+BQ17+BX17</f>
        <v>8141</v>
      </c>
      <c r="CG17" s="59">
        <f t="shared" si="26"/>
        <v>1596.85</v>
      </c>
      <c r="CH17" s="59">
        <f t="shared" si="26"/>
        <v>329675.66</v>
      </c>
      <c r="CI17" s="24"/>
    </row>
    <row r="18">
      <c r="A18" s="60">
        <v>13.0</v>
      </c>
      <c r="B18" s="61" t="s">
        <v>51</v>
      </c>
      <c r="C18" s="51">
        <v>275.0</v>
      </c>
      <c r="D18" s="51">
        <v>0.0</v>
      </c>
      <c r="E18" s="51" t="s">
        <v>41</v>
      </c>
      <c r="F18" s="51">
        <v>0.0</v>
      </c>
      <c r="G18" s="51">
        <v>394.5</v>
      </c>
      <c r="H18" s="52">
        <f t="shared" si="2"/>
        <v>0</v>
      </c>
      <c r="J18" s="69"/>
      <c r="K18" s="52"/>
      <c r="L18" s="51" t="s">
        <v>42</v>
      </c>
      <c r="M18" s="51">
        <v>1500.0</v>
      </c>
      <c r="N18" s="51">
        <v>19.46</v>
      </c>
      <c r="O18" s="52">
        <f t="shared" si="3"/>
        <v>29190</v>
      </c>
      <c r="Q18" s="69"/>
      <c r="R18" s="52"/>
      <c r="S18" s="52"/>
      <c r="T18" s="52"/>
      <c r="U18" s="52"/>
      <c r="V18" s="52">
        <f t="shared" si="4"/>
        <v>0</v>
      </c>
      <c r="X18" s="53">
        <v>0.0</v>
      </c>
      <c r="Y18" s="53">
        <v>0.0</v>
      </c>
      <c r="Z18" s="53" t="s">
        <v>27</v>
      </c>
      <c r="AA18" s="53">
        <v>50.0</v>
      </c>
      <c r="AB18" s="53">
        <v>19.46</v>
      </c>
      <c r="AC18" s="52">
        <f t="shared" si="5"/>
        <v>973</v>
      </c>
      <c r="AD18" s="24"/>
      <c r="AE18" s="54">
        <v>0.0</v>
      </c>
      <c r="AF18" s="55">
        <v>0.0</v>
      </c>
      <c r="AG18" s="55">
        <v>0.0</v>
      </c>
      <c r="AH18" s="55">
        <v>0.0</v>
      </c>
      <c r="AI18" s="55">
        <v>0.0</v>
      </c>
      <c r="AJ18" s="52">
        <f t="shared" si="6"/>
        <v>0</v>
      </c>
      <c r="AK18" s="24"/>
      <c r="AL18" s="69"/>
      <c r="AM18" s="52"/>
      <c r="AN18" s="51" t="s">
        <v>42</v>
      </c>
      <c r="AO18" s="51">
        <v>100.0</v>
      </c>
      <c r="AP18" s="51">
        <v>19.46</v>
      </c>
      <c r="AQ18" s="52">
        <f t="shared" si="7"/>
        <v>1946</v>
      </c>
      <c r="AR18" s="24"/>
      <c r="AS18" s="70">
        <v>0.0</v>
      </c>
      <c r="AT18" s="51">
        <v>0.0</v>
      </c>
      <c r="AU18" s="51" t="s">
        <v>44</v>
      </c>
      <c r="AV18" s="51">
        <v>3000.0</v>
      </c>
      <c r="AW18" s="51">
        <v>0.0</v>
      </c>
      <c r="AX18" s="52">
        <f t="shared" si="8"/>
        <v>0</v>
      </c>
      <c r="AY18" s="24"/>
      <c r="AZ18" s="51">
        <v>0.0</v>
      </c>
      <c r="BA18" s="51">
        <v>0.0</v>
      </c>
      <c r="BB18" s="51" t="s">
        <v>41</v>
      </c>
      <c r="BC18" s="51">
        <v>500.0</v>
      </c>
      <c r="BD18" s="51">
        <v>394.5</v>
      </c>
      <c r="BE18" s="52">
        <f t="shared" si="9"/>
        <v>197250</v>
      </c>
      <c r="BF18" s="24"/>
      <c r="BG18" s="69"/>
      <c r="BH18" s="52"/>
      <c r="BI18" s="52"/>
      <c r="BJ18" s="52"/>
      <c r="BK18" s="52"/>
      <c r="BL18" s="52">
        <f t="shared" si="10"/>
        <v>0</v>
      </c>
      <c r="BM18" s="24"/>
      <c r="BN18" s="64"/>
      <c r="BO18" s="58">
        <v>0.0</v>
      </c>
      <c r="BP18" s="65"/>
      <c r="BQ18" s="65"/>
      <c r="BR18" s="65"/>
      <c r="BS18" s="52">
        <f t="shared" si="11"/>
        <v>0</v>
      </c>
      <c r="BT18" s="24"/>
      <c r="BU18" s="51">
        <v>275.0</v>
      </c>
      <c r="BV18" s="51">
        <v>0.0</v>
      </c>
      <c r="BW18" s="51" t="s">
        <v>41</v>
      </c>
      <c r="BX18" s="51">
        <v>0.0</v>
      </c>
      <c r="BY18" s="51">
        <v>394.5</v>
      </c>
      <c r="BZ18" s="52">
        <f t="shared" si="12"/>
        <v>0</v>
      </c>
      <c r="CA18" s="24"/>
      <c r="CB18" s="24"/>
      <c r="CC18" s="59">
        <f t="shared" si="16"/>
        <v>550</v>
      </c>
      <c r="CD18" s="59">
        <f t="shared" si="18"/>
        <v>0</v>
      </c>
      <c r="CE18" s="59" t="s">
        <v>27</v>
      </c>
      <c r="CF18" s="59">
        <f t="shared" ref="CF18:CH18" si="27">F18+M18+T18+AA18+AH18+AO18+AV18+BC18+BJ18+BQ18+BX18</f>
        <v>5150</v>
      </c>
      <c r="CG18" s="59">
        <f t="shared" si="27"/>
        <v>1241.88</v>
      </c>
      <c r="CH18" s="59">
        <f t="shared" si="27"/>
        <v>229359</v>
      </c>
      <c r="CI18" s="24"/>
    </row>
    <row r="19">
      <c r="A19" s="60">
        <v>14.0</v>
      </c>
      <c r="B19" s="67" t="s">
        <v>52</v>
      </c>
      <c r="C19" s="51">
        <v>275.0</v>
      </c>
      <c r="D19" s="51">
        <v>12.0</v>
      </c>
      <c r="E19" s="51" t="s">
        <v>41</v>
      </c>
      <c r="F19" s="51">
        <v>10.0</v>
      </c>
      <c r="G19" s="51">
        <v>462.61</v>
      </c>
      <c r="H19" s="52">
        <f t="shared" si="2"/>
        <v>4626.1</v>
      </c>
      <c r="J19" s="51">
        <v>2.0</v>
      </c>
      <c r="K19" s="51">
        <v>18.0</v>
      </c>
      <c r="L19" s="51" t="s">
        <v>48</v>
      </c>
      <c r="M19" s="52"/>
      <c r="N19" s="52"/>
      <c r="O19" s="52">
        <f t="shared" si="3"/>
        <v>0</v>
      </c>
      <c r="Q19" s="51">
        <v>0.0</v>
      </c>
      <c r="R19" s="51">
        <v>20.0</v>
      </c>
      <c r="S19" s="51" t="s">
        <v>50</v>
      </c>
      <c r="T19" s="51">
        <v>20.0</v>
      </c>
      <c r="U19" s="51">
        <v>911.4</v>
      </c>
      <c r="V19" s="52">
        <f t="shared" si="4"/>
        <v>18228</v>
      </c>
      <c r="X19" s="53">
        <v>0.0</v>
      </c>
      <c r="Y19" s="53">
        <v>20.0</v>
      </c>
      <c r="Z19" s="53" t="s">
        <v>49</v>
      </c>
      <c r="AA19" s="53">
        <v>10.0</v>
      </c>
      <c r="AB19" s="53">
        <v>462.61</v>
      </c>
      <c r="AC19" s="52">
        <f t="shared" si="5"/>
        <v>4626.1</v>
      </c>
      <c r="AD19" s="24"/>
      <c r="AE19" s="54">
        <v>30.0</v>
      </c>
      <c r="AF19" s="55">
        <v>8.0</v>
      </c>
      <c r="AG19" s="55" t="s">
        <v>53</v>
      </c>
      <c r="AH19" s="55">
        <v>20.0</v>
      </c>
      <c r="AI19" s="56">
        <v>911.4</v>
      </c>
      <c r="AJ19" s="52">
        <f t="shared" si="6"/>
        <v>18228</v>
      </c>
      <c r="AK19" s="24"/>
      <c r="AL19" s="51">
        <v>1.0</v>
      </c>
      <c r="AM19" s="51">
        <v>19.0</v>
      </c>
      <c r="AN19" s="51" t="s">
        <v>48</v>
      </c>
      <c r="AO19" s="51">
        <v>20.0</v>
      </c>
      <c r="AP19" s="51">
        <v>462.61</v>
      </c>
      <c r="AQ19" s="52">
        <f t="shared" si="7"/>
        <v>9252.2</v>
      </c>
      <c r="AR19" s="24"/>
      <c r="AS19" s="51">
        <v>20.0</v>
      </c>
      <c r="AT19" s="51">
        <v>18.0</v>
      </c>
      <c r="AU19" s="51" t="s">
        <v>53</v>
      </c>
      <c r="AV19" s="51">
        <v>400.0</v>
      </c>
      <c r="AW19" s="51">
        <v>911.4</v>
      </c>
      <c r="AX19" s="52">
        <f t="shared" si="8"/>
        <v>364560</v>
      </c>
      <c r="AY19" s="24"/>
      <c r="AZ19" s="51">
        <v>10.0</v>
      </c>
      <c r="BA19" s="51">
        <v>10.0</v>
      </c>
      <c r="BB19" s="51" t="s">
        <v>41</v>
      </c>
      <c r="BC19" s="51">
        <v>200.0</v>
      </c>
      <c r="BD19" s="51">
        <v>462.61</v>
      </c>
      <c r="BE19" s="52">
        <f t="shared" si="9"/>
        <v>92522</v>
      </c>
      <c r="BF19" s="24"/>
      <c r="BG19" s="51">
        <v>0.0</v>
      </c>
      <c r="BH19" s="51">
        <v>20.0</v>
      </c>
      <c r="BI19" s="51" t="s">
        <v>50</v>
      </c>
      <c r="BJ19" s="51">
        <v>20.0</v>
      </c>
      <c r="BK19" s="51">
        <v>911.4</v>
      </c>
      <c r="BL19" s="52">
        <f t="shared" si="10"/>
        <v>18228</v>
      </c>
      <c r="BM19" s="24"/>
      <c r="BN19" s="57">
        <v>1.0</v>
      </c>
      <c r="BO19" s="58">
        <v>19.0</v>
      </c>
      <c r="BP19" s="58" t="s">
        <v>41</v>
      </c>
      <c r="BQ19" s="58">
        <v>20.0</v>
      </c>
      <c r="BR19" s="58">
        <v>911.4</v>
      </c>
      <c r="BS19" s="52">
        <f t="shared" si="11"/>
        <v>18228</v>
      </c>
      <c r="BT19" s="24"/>
      <c r="BU19" s="51">
        <v>275.0</v>
      </c>
      <c r="BV19" s="51">
        <v>0.0</v>
      </c>
      <c r="BW19" s="51" t="s">
        <v>41</v>
      </c>
      <c r="BX19" s="51">
        <v>25.0</v>
      </c>
      <c r="BY19" s="51">
        <v>462.61</v>
      </c>
      <c r="BZ19" s="52">
        <f t="shared" si="12"/>
        <v>11565.25</v>
      </c>
      <c r="CA19" s="24"/>
      <c r="CB19" s="24"/>
      <c r="CC19" s="59">
        <f t="shared" si="16"/>
        <v>614</v>
      </c>
      <c r="CD19" s="59">
        <f t="shared" si="18"/>
        <v>164</v>
      </c>
      <c r="CE19" s="59" t="s">
        <v>27</v>
      </c>
      <c r="CF19" s="59">
        <f t="shared" ref="CF19:CH19" si="28">F19+M19+T19+AA19+AH19+AO19+AV19+BC19+BJ19+BQ19+BX19</f>
        <v>745</v>
      </c>
      <c r="CG19" s="59">
        <f t="shared" si="28"/>
        <v>6870.05</v>
      </c>
      <c r="CH19" s="59">
        <f t="shared" si="28"/>
        <v>560063.65</v>
      </c>
      <c r="CI19" s="24"/>
    </row>
    <row r="20">
      <c r="A20" s="60">
        <v>15.0</v>
      </c>
      <c r="B20" s="67" t="s">
        <v>54</v>
      </c>
      <c r="C20" s="51">
        <v>275.0</v>
      </c>
      <c r="D20" s="51">
        <v>28.0</v>
      </c>
      <c r="E20" s="51" t="s">
        <v>41</v>
      </c>
      <c r="F20" s="51">
        <v>2.0</v>
      </c>
      <c r="G20" s="51">
        <v>729.99</v>
      </c>
      <c r="H20" s="52">
        <f t="shared" si="2"/>
        <v>1459.98</v>
      </c>
      <c r="J20" s="51">
        <v>6.0</v>
      </c>
      <c r="K20" s="51">
        <v>34.0</v>
      </c>
      <c r="L20" s="51" t="s">
        <v>48</v>
      </c>
      <c r="M20" s="51">
        <v>1500.0</v>
      </c>
      <c r="N20" s="51">
        <v>30.0</v>
      </c>
      <c r="O20" s="52">
        <f t="shared" si="3"/>
        <v>45000</v>
      </c>
      <c r="Q20" s="51">
        <v>22.0</v>
      </c>
      <c r="R20" s="51">
        <v>18.0</v>
      </c>
      <c r="S20" s="51" t="s">
        <v>50</v>
      </c>
      <c r="T20" s="51">
        <v>80.0</v>
      </c>
      <c r="U20" s="51">
        <v>708.7</v>
      </c>
      <c r="V20" s="52">
        <f t="shared" si="4"/>
        <v>56696</v>
      </c>
      <c r="X20" s="53">
        <v>14.0</v>
      </c>
      <c r="Y20" s="53">
        <v>26.0</v>
      </c>
      <c r="Z20" s="53" t="s">
        <v>49</v>
      </c>
      <c r="AA20" s="53">
        <v>10.0</v>
      </c>
      <c r="AB20" s="53">
        <v>729.99</v>
      </c>
      <c r="AC20" s="52">
        <f t="shared" si="5"/>
        <v>7299.9</v>
      </c>
      <c r="AD20" s="24"/>
      <c r="AE20" s="54">
        <v>50.0</v>
      </c>
      <c r="AF20" s="55">
        <v>26.0</v>
      </c>
      <c r="AG20" s="55" t="s">
        <v>44</v>
      </c>
      <c r="AH20" s="55">
        <v>600.0</v>
      </c>
      <c r="AI20" s="56">
        <v>30.0</v>
      </c>
      <c r="AJ20" s="52">
        <f t="shared" si="6"/>
        <v>18000</v>
      </c>
      <c r="AK20" s="24"/>
      <c r="AL20" s="51">
        <v>5.0</v>
      </c>
      <c r="AM20" s="51">
        <v>35.0</v>
      </c>
      <c r="AN20" s="51" t="s">
        <v>48</v>
      </c>
      <c r="AO20" s="51">
        <v>20.0</v>
      </c>
      <c r="AP20" s="51">
        <v>729.99</v>
      </c>
      <c r="AQ20" s="52">
        <f t="shared" si="7"/>
        <v>14599.8</v>
      </c>
      <c r="AR20" s="24"/>
      <c r="AS20" s="51">
        <v>40.0</v>
      </c>
      <c r="AT20" s="51">
        <v>36.0</v>
      </c>
      <c r="AU20" s="51" t="s">
        <v>44</v>
      </c>
      <c r="AV20" s="51">
        <v>5000.0</v>
      </c>
      <c r="AW20" s="51">
        <v>30.0</v>
      </c>
      <c r="AX20" s="52">
        <f t="shared" si="8"/>
        <v>150000</v>
      </c>
      <c r="AY20" s="24"/>
      <c r="AZ20" s="51">
        <v>20.0</v>
      </c>
      <c r="BA20" s="51">
        <v>0.0</v>
      </c>
      <c r="BB20" s="51" t="s">
        <v>41</v>
      </c>
      <c r="BC20" s="51">
        <v>200.0</v>
      </c>
      <c r="BD20" s="51">
        <v>729.99</v>
      </c>
      <c r="BE20" s="52">
        <f t="shared" si="9"/>
        <v>145998</v>
      </c>
      <c r="BF20" s="24"/>
      <c r="BG20" s="51">
        <v>2.0</v>
      </c>
      <c r="BH20" s="51">
        <v>38.0</v>
      </c>
      <c r="BI20" s="51" t="s">
        <v>50</v>
      </c>
      <c r="BJ20" s="51">
        <v>40.0</v>
      </c>
      <c r="BK20" s="51">
        <v>708.7</v>
      </c>
      <c r="BL20" s="52">
        <f t="shared" si="10"/>
        <v>28348</v>
      </c>
      <c r="BM20" s="24"/>
      <c r="BN20" s="57">
        <v>2.0</v>
      </c>
      <c r="BO20" s="58">
        <v>38.0</v>
      </c>
      <c r="BP20" s="58" t="s">
        <v>41</v>
      </c>
      <c r="BQ20" s="58">
        <v>40.0</v>
      </c>
      <c r="BR20" s="58">
        <v>708.7</v>
      </c>
      <c r="BS20" s="52">
        <f t="shared" si="11"/>
        <v>28348</v>
      </c>
      <c r="BT20" s="24"/>
      <c r="BU20" s="51">
        <v>275.0</v>
      </c>
      <c r="BV20" s="51">
        <v>0.0</v>
      </c>
      <c r="BW20" s="51" t="s">
        <v>41</v>
      </c>
      <c r="BX20" s="51">
        <v>25.0</v>
      </c>
      <c r="BY20" s="51">
        <v>729.99</v>
      </c>
      <c r="BZ20" s="52">
        <f t="shared" si="12"/>
        <v>18249.75</v>
      </c>
      <c r="CA20" s="24"/>
      <c r="CB20" s="24"/>
      <c r="CC20" s="59">
        <f t="shared" si="16"/>
        <v>711</v>
      </c>
      <c r="CD20" s="59">
        <f t="shared" si="18"/>
        <v>279</v>
      </c>
      <c r="CE20" s="59" t="s">
        <v>27</v>
      </c>
      <c r="CF20" s="59">
        <f t="shared" ref="CF20:CH20" si="29">F20+M20+T20+AA20+AH20+AO20+AV20+BC20+BJ20+BQ20+BX20</f>
        <v>7517</v>
      </c>
      <c r="CG20" s="59">
        <f t="shared" si="29"/>
        <v>5866.05</v>
      </c>
      <c r="CH20" s="59">
        <f t="shared" si="29"/>
        <v>513999.43</v>
      </c>
      <c r="CI20" s="24"/>
    </row>
    <row r="21">
      <c r="A21" s="60">
        <v>16.0</v>
      </c>
      <c r="B21" s="61" t="s">
        <v>55</v>
      </c>
      <c r="C21" s="51">
        <v>275.0</v>
      </c>
      <c r="D21" s="51">
        <v>0.0</v>
      </c>
      <c r="E21" s="51" t="s">
        <v>41</v>
      </c>
      <c r="F21" s="51">
        <v>0.0</v>
      </c>
      <c r="G21" s="51">
        <v>549.83</v>
      </c>
      <c r="H21" s="52">
        <f t="shared" si="2"/>
        <v>0</v>
      </c>
      <c r="J21" s="52"/>
      <c r="K21" s="52"/>
      <c r="L21" s="51" t="s">
        <v>42</v>
      </c>
      <c r="M21" s="51">
        <v>700.0</v>
      </c>
      <c r="N21" s="51">
        <v>23.58</v>
      </c>
      <c r="O21" s="52">
        <f t="shared" si="3"/>
        <v>16506</v>
      </c>
      <c r="Q21" s="51"/>
      <c r="R21" s="51"/>
      <c r="S21" s="51"/>
      <c r="T21" s="51"/>
      <c r="U21" s="51"/>
      <c r="V21" s="52">
        <f t="shared" si="4"/>
        <v>0</v>
      </c>
      <c r="X21" s="53">
        <v>0.0</v>
      </c>
      <c r="Y21" s="53">
        <v>0.0</v>
      </c>
      <c r="Z21" s="53" t="s">
        <v>43</v>
      </c>
      <c r="AA21" s="53">
        <v>100.0</v>
      </c>
      <c r="AB21" s="53">
        <v>23.58</v>
      </c>
      <c r="AC21" s="52">
        <f t="shared" si="5"/>
        <v>2358</v>
      </c>
      <c r="AD21" s="24"/>
      <c r="AE21" s="54">
        <v>0.0</v>
      </c>
      <c r="AF21" s="55">
        <v>0.0</v>
      </c>
      <c r="AG21" s="55">
        <v>0.0</v>
      </c>
      <c r="AH21" s="55">
        <v>0.0</v>
      </c>
      <c r="AI21" s="55">
        <v>0.0</v>
      </c>
      <c r="AJ21" s="52">
        <f t="shared" si="6"/>
        <v>0</v>
      </c>
      <c r="AK21" s="24"/>
      <c r="AL21" s="52"/>
      <c r="AM21" s="52"/>
      <c r="AN21" s="52"/>
      <c r="AO21" s="52"/>
      <c r="AP21" s="52"/>
      <c r="AQ21" s="52">
        <f t="shared" si="7"/>
        <v>0</v>
      </c>
      <c r="AR21" s="24"/>
      <c r="AS21" s="52"/>
      <c r="AT21" s="52"/>
      <c r="AU21" s="52"/>
      <c r="AV21" s="52"/>
      <c r="AW21" s="52"/>
      <c r="AX21" s="52">
        <f t="shared" si="8"/>
        <v>0</v>
      </c>
      <c r="AY21" s="24"/>
      <c r="AZ21" s="51">
        <v>0.0</v>
      </c>
      <c r="BA21" s="51">
        <v>0.0</v>
      </c>
      <c r="BB21" s="51" t="s">
        <v>41</v>
      </c>
      <c r="BC21" s="51">
        <v>100.0</v>
      </c>
      <c r="BD21" s="51">
        <v>549.83</v>
      </c>
      <c r="BE21" s="52">
        <f t="shared" si="9"/>
        <v>54983</v>
      </c>
      <c r="BF21" s="24"/>
      <c r="BG21" s="52"/>
      <c r="BH21" s="52"/>
      <c r="BI21" s="52"/>
      <c r="BJ21" s="52"/>
      <c r="BK21" s="52"/>
      <c r="BL21" s="52">
        <f t="shared" si="10"/>
        <v>0</v>
      </c>
      <c r="BM21" s="24"/>
      <c r="BN21" s="64"/>
      <c r="BO21" s="58">
        <v>0.0</v>
      </c>
      <c r="BP21" s="65"/>
      <c r="BQ21" s="65"/>
      <c r="BR21" s="65"/>
      <c r="BS21" s="52">
        <f t="shared" si="11"/>
        <v>0</v>
      </c>
      <c r="BT21" s="24"/>
      <c r="BU21" s="51">
        <v>275.0</v>
      </c>
      <c r="BV21" s="51">
        <v>0.0</v>
      </c>
      <c r="BW21" s="51" t="s">
        <v>41</v>
      </c>
      <c r="BX21" s="51">
        <v>0.0</v>
      </c>
      <c r="BY21" s="51">
        <v>549.83</v>
      </c>
      <c r="BZ21" s="52">
        <f t="shared" si="12"/>
        <v>0</v>
      </c>
      <c r="CA21" s="24"/>
      <c r="CB21" s="24"/>
      <c r="CC21" s="59">
        <f t="shared" si="16"/>
        <v>550</v>
      </c>
      <c r="CD21" s="59">
        <f t="shared" si="18"/>
        <v>0</v>
      </c>
      <c r="CE21" s="59" t="s">
        <v>27</v>
      </c>
      <c r="CF21" s="59">
        <f t="shared" ref="CF21:CH21" si="30">F21+M21+T21+AA21+AH21+AO21+AV21+BC21+BJ21+BQ21+BX21</f>
        <v>900</v>
      </c>
      <c r="CG21" s="59">
        <f t="shared" si="30"/>
        <v>1696.65</v>
      </c>
      <c r="CH21" s="59">
        <f t="shared" si="30"/>
        <v>73847</v>
      </c>
      <c r="CI21" s="24"/>
    </row>
    <row r="22">
      <c r="A22" s="60">
        <v>17.0</v>
      </c>
      <c r="B22" s="67" t="s">
        <v>56</v>
      </c>
      <c r="C22" s="51">
        <v>275.0</v>
      </c>
      <c r="D22" s="51">
        <v>16.0</v>
      </c>
      <c r="E22" s="51" t="s">
        <v>41</v>
      </c>
      <c r="F22" s="51">
        <v>2.0</v>
      </c>
      <c r="G22" s="51">
        <v>291.93</v>
      </c>
      <c r="H22" s="52">
        <f t="shared" si="2"/>
        <v>583.86</v>
      </c>
      <c r="J22" s="51">
        <v>5.0</v>
      </c>
      <c r="K22" s="51">
        <v>15.0</v>
      </c>
      <c r="L22" s="51" t="s">
        <v>48</v>
      </c>
      <c r="M22" s="51">
        <v>30.0</v>
      </c>
      <c r="N22" s="51">
        <v>13.6</v>
      </c>
      <c r="O22" s="52">
        <f t="shared" si="3"/>
        <v>408</v>
      </c>
      <c r="Q22" s="51">
        <v>0.0</v>
      </c>
      <c r="R22" s="51">
        <v>20.0</v>
      </c>
      <c r="S22" s="51" t="s">
        <v>50</v>
      </c>
      <c r="T22" s="51">
        <v>10.0</v>
      </c>
      <c r="U22" s="51">
        <v>296.4</v>
      </c>
      <c r="V22" s="52">
        <f t="shared" si="4"/>
        <v>2964</v>
      </c>
      <c r="X22" s="53">
        <v>7.0</v>
      </c>
      <c r="Y22" s="53">
        <v>13.0</v>
      </c>
      <c r="Z22" s="53" t="s">
        <v>49</v>
      </c>
      <c r="AA22" s="53">
        <v>10.0</v>
      </c>
      <c r="AB22" s="53">
        <v>291.93</v>
      </c>
      <c r="AC22" s="52">
        <f t="shared" si="5"/>
        <v>2919.3</v>
      </c>
      <c r="AD22" s="24"/>
      <c r="AE22" s="54">
        <v>25.0</v>
      </c>
      <c r="AF22" s="55">
        <v>10.0</v>
      </c>
      <c r="AG22" s="55" t="s">
        <v>44</v>
      </c>
      <c r="AH22" s="55">
        <v>120.0</v>
      </c>
      <c r="AI22" s="56">
        <v>13.6</v>
      </c>
      <c r="AJ22" s="52">
        <f t="shared" si="6"/>
        <v>1632</v>
      </c>
      <c r="AK22" s="24"/>
      <c r="AL22" s="51">
        <v>5.0</v>
      </c>
      <c r="AM22" s="51">
        <v>15.0</v>
      </c>
      <c r="AN22" s="51" t="s">
        <v>48</v>
      </c>
      <c r="AO22" s="51">
        <v>20.0</v>
      </c>
      <c r="AP22" s="51">
        <v>291.93</v>
      </c>
      <c r="AQ22" s="52">
        <f t="shared" si="7"/>
        <v>5838.6</v>
      </c>
      <c r="AR22" s="24"/>
      <c r="AS22" s="51">
        <v>20.0</v>
      </c>
      <c r="AT22" s="51">
        <v>15.0</v>
      </c>
      <c r="AU22" s="51" t="s">
        <v>44</v>
      </c>
      <c r="AV22" s="51">
        <v>5000.0</v>
      </c>
      <c r="AW22" s="51">
        <v>13.6</v>
      </c>
      <c r="AX22" s="52">
        <f t="shared" si="8"/>
        <v>68000</v>
      </c>
      <c r="AY22" s="24"/>
      <c r="AZ22" s="51">
        <v>0.0</v>
      </c>
      <c r="BA22" s="51">
        <v>20.0</v>
      </c>
      <c r="BB22" s="51" t="s">
        <v>41</v>
      </c>
      <c r="BC22" s="51">
        <v>80.0</v>
      </c>
      <c r="BD22" s="51">
        <v>291.93</v>
      </c>
      <c r="BE22" s="52">
        <f t="shared" si="9"/>
        <v>23354.4</v>
      </c>
      <c r="BF22" s="24"/>
      <c r="BG22" s="51">
        <v>5.0</v>
      </c>
      <c r="BH22" s="51">
        <v>15.0</v>
      </c>
      <c r="BI22" s="51" t="s">
        <v>50</v>
      </c>
      <c r="BJ22" s="51">
        <v>20.0</v>
      </c>
      <c r="BK22" s="51">
        <v>296.4</v>
      </c>
      <c r="BL22" s="52">
        <f t="shared" si="10"/>
        <v>5928</v>
      </c>
      <c r="BM22" s="24"/>
      <c r="BN22" s="57">
        <v>3.0</v>
      </c>
      <c r="BO22" s="58">
        <v>17.0</v>
      </c>
      <c r="BP22" s="58" t="s">
        <v>41</v>
      </c>
      <c r="BQ22" s="58">
        <v>20.0</v>
      </c>
      <c r="BR22" s="58">
        <v>296.4</v>
      </c>
      <c r="BS22" s="52">
        <f t="shared" si="11"/>
        <v>5928</v>
      </c>
      <c r="BT22" s="24"/>
      <c r="BU22" s="51">
        <v>275.0</v>
      </c>
      <c r="BV22" s="51">
        <v>0.0</v>
      </c>
      <c r="BW22" s="51" t="s">
        <v>41</v>
      </c>
      <c r="BX22" s="51">
        <v>30.0</v>
      </c>
      <c r="BY22" s="51">
        <v>291.93</v>
      </c>
      <c r="BZ22" s="52">
        <f t="shared" si="12"/>
        <v>8757.9</v>
      </c>
      <c r="CA22" s="24"/>
      <c r="CB22" s="24"/>
      <c r="CC22" s="59">
        <f t="shared" si="16"/>
        <v>620</v>
      </c>
      <c r="CD22" s="59">
        <f t="shared" si="18"/>
        <v>156</v>
      </c>
      <c r="CE22" s="59" t="s">
        <v>27</v>
      </c>
      <c r="CF22" s="59">
        <f t="shared" ref="CF22:CH22" si="31">F22+M22+T22+AA22+AH22+AO22+AV22+BC22+BJ22+BQ22+BX22</f>
        <v>5342</v>
      </c>
      <c r="CG22" s="59">
        <f t="shared" si="31"/>
        <v>2389.65</v>
      </c>
      <c r="CH22" s="59">
        <f t="shared" si="31"/>
        <v>126314.06</v>
      </c>
      <c r="CI22" s="24"/>
    </row>
    <row r="23">
      <c r="A23" s="60">
        <v>18.0</v>
      </c>
      <c r="B23" s="61" t="s">
        <v>57</v>
      </c>
      <c r="C23" s="51">
        <v>275.0</v>
      </c>
      <c r="D23" s="51">
        <v>0.0</v>
      </c>
      <c r="E23" s="51" t="s">
        <v>41</v>
      </c>
      <c r="F23" s="51">
        <v>0.0</v>
      </c>
      <c r="G23" s="52"/>
      <c r="H23" s="52">
        <f t="shared" si="2"/>
        <v>0</v>
      </c>
      <c r="J23" s="52"/>
      <c r="K23" s="52"/>
      <c r="L23" s="52"/>
      <c r="M23" s="52"/>
      <c r="N23" s="52"/>
      <c r="O23" s="52">
        <f t="shared" si="3"/>
        <v>0</v>
      </c>
      <c r="Q23" s="52"/>
      <c r="R23" s="52"/>
      <c r="S23" s="52"/>
      <c r="T23" s="52"/>
      <c r="U23" s="52"/>
      <c r="V23" s="52">
        <f t="shared" si="4"/>
        <v>0</v>
      </c>
      <c r="X23" s="53">
        <v>0.0</v>
      </c>
      <c r="Y23" s="53">
        <v>0.0</v>
      </c>
      <c r="Z23" s="53" t="s">
        <v>27</v>
      </c>
      <c r="AA23" s="53"/>
      <c r="AB23" s="53"/>
      <c r="AC23" s="52">
        <f t="shared" si="5"/>
        <v>0</v>
      </c>
      <c r="AD23" s="24"/>
      <c r="AE23" s="54">
        <v>0.0</v>
      </c>
      <c r="AF23" s="55">
        <v>0.0</v>
      </c>
      <c r="AG23" s="55">
        <v>0.0</v>
      </c>
      <c r="AH23" s="55">
        <v>0.0</v>
      </c>
      <c r="AI23" s="55">
        <v>0.0</v>
      </c>
      <c r="AJ23" s="52">
        <f t="shared" si="6"/>
        <v>0</v>
      </c>
      <c r="AK23" s="24"/>
      <c r="AL23" s="52"/>
      <c r="AM23" s="52"/>
      <c r="AN23" s="52"/>
      <c r="AO23" s="52"/>
      <c r="AP23" s="52"/>
      <c r="AQ23" s="52">
        <f t="shared" si="7"/>
        <v>0</v>
      </c>
      <c r="AR23" s="24"/>
      <c r="AS23" s="51">
        <v>0.0</v>
      </c>
      <c r="AT23" s="51">
        <v>0.0</v>
      </c>
      <c r="AU23" s="51" t="s">
        <v>44</v>
      </c>
      <c r="AV23" s="51">
        <v>5000.0</v>
      </c>
      <c r="AW23" s="51">
        <v>0.0</v>
      </c>
      <c r="AX23" s="52">
        <f t="shared" si="8"/>
        <v>0</v>
      </c>
      <c r="AY23" s="24"/>
      <c r="AZ23" s="51">
        <v>0.0</v>
      </c>
      <c r="BA23" s="51">
        <v>0.0</v>
      </c>
      <c r="BB23" s="51" t="s">
        <v>41</v>
      </c>
      <c r="BC23" s="51">
        <v>80.0</v>
      </c>
      <c r="BD23" s="52"/>
      <c r="BE23" s="52">
        <f t="shared" si="9"/>
        <v>0</v>
      </c>
      <c r="BF23" s="24"/>
      <c r="BG23" s="52"/>
      <c r="BH23" s="52"/>
      <c r="BI23" s="52"/>
      <c r="BJ23" s="52"/>
      <c r="BK23" s="52"/>
      <c r="BL23" s="52">
        <f t="shared" si="10"/>
        <v>0</v>
      </c>
      <c r="BM23" s="24"/>
      <c r="BN23" s="64"/>
      <c r="BO23" s="58">
        <v>0.0</v>
      </c>
      <c r="BP23" s="65"/>
      <c r="BQ23" s="65"/>
      <c r="BR23" s="65"/>
      <c r="BS23" s="52">
        <f t="shared" si="11"/>
        <v>0</v>
      </c>
      <c r="BT23" s="24"/>
      <c r="BU23" s="51">
        <v>275.0</v>
      </c>
      <c r="BV23" s="51">
        <v>0.0</v>
      </c>
      <c r="BW23" s="51" t="s">
        <v>41</v>
      </c>
      <c r="BX23" s="51">
        <v>0.0</v>
      </c>
      <c r="BY23" s="52"/>
      <c r="BZ23" s="52">
        <f t="shared" si="12"/>
        <v>0</v>
      </c>
      <c r="CA23" s="24"/>
      <c r="CB23" s="24"/>
      <c r="CC23" s="59">
        <f t="shared" si="16"/>
        <v>550</v>
      </c>
      <c r="CD23" s="59">
        <f t="shared" si="18"/>
        <v>0</v>
      </c>
      <c r="CE23" s="59" t="s">
        <v>27</v>
      </c>
      <c r="CF23" s="59">
        <f t="shared" ref="CF23:CH23" si="32">F23+M23+T23+AA23+AH23+AO23+AV23+BC23+BJ23+BQ23+BX23</f>
        <v>5080</v>
      </c>
      <c r="CG23" s="59">
        <f t="shared" si="32"/>
        <v>0</v>
      </c>
      <c r="CH23" s="59">
        <f t="shared" si="32"/>
        <v>0</v>
      </c>
      <c r="CI23" s="24"/>
    </row>
    <row r="24">
      <c r="A24" s="60">
        <v>19.0</v>
      </c>
      <c r="B24" s="61" t="s">
        <v>58</v>
      </c>
      <c r="C24" s="51">
        <v>275.0</v>
      </c>
      <c r="D24" s="51">
        <v>0.0</v>
      </c>
      <c r="E24" s="51" t="s">
        <v>41</v>
      </c>
      <c r="F24" s="51">
        <v>0.0</v>
      </c>
      <c r="G24" s="52"/>
      <c r="H24" s="52">
        <f t="shared" si="2"/>
        <v>0</v>
      </c>
      <c r="J24" s="52"/>
      <c r="K24" s="52"/>
      <c r="L24" s="52"/>
      <c r="M24" s="52"/>
      <c r="N24" s="52"/>
      <c r="O24" s="52">
        <f t="shared" si="3"/>
        <v>0</v>
      </c>
      <c r="Q24" s="52"/>
      <c r="R24" s="52"/>
      <c r="S24" s="52"/>
      <c r="T24" s="52"/>
      <c r="U24" s="52"/>
      <c r="V24" s="52">
        <f t="shared" si="4"/>
        <v>0</v>
      </c>
      <c r="X24" s="53">
        <v>0.0</v>
      </c>
      <c r="Y24" s="53">
        <v>0.0</v>
      </c>
      <c r="Z24" s="53" t="s">
        <v>27</v>
      </c>
      <c r="AA24" s="53"/>
      <c r="AB24" s="53"/>
      <c r="AC24" s="52">
        <f t="shared" si="5"/>
        <v>0</v>
      </c>
      <c r="AD24" s="24"/>
      <c r="AE24" s="54">
        <v>0.0</v>
      </c>
      <c r="AF24" s="55">
        <v>0.0</v>
      </c>
      <c r="AG24" s="55">
        <v>0.0</v>
      </c>
      <c r="AH24" s="55">
        <v>0.0</v>
      </c>
      <c r="AI24" s="55">
        <v>0.0</v>
      </c>
      <c r="AJ24" s="52">
        <f t="shared" si="6"/>
        <v>0</v>
      </c>
      <c r="AK24" s="24"/>
      <c r="AL24" s="52"/>
      <c r="AM24" s="52"/>
      <c r="AN24" s="51" t="s">
        <v>48</v>
      </c>
      <c r="AO24" s="51">
        <v>100.0</v>
      </c>
      <c r="AP24" s="51">
        <v>291.93</v>
      </c>
      <c r="AQ24" s="52">
        <f t="shared" si="7"/>
        <v>29193</v>
      </c>
      <c r="AR24" s="24"/>
      <c r="AS24" s="52"/>
      <c r="AT24" s="52"/>
      <c r="AU24" s="52"/>
      <c r="AV24" s="52"/>
      <c r="AW24" s="52"/>
      <c r="AX24" s="52">
        <f t="shared" si="8"/>
        <v>0</v>
      </c>
      <c r="AY24" s="24"/>
      <c r="AZ24" s="51">
        <v>0.0</v>
      </c>
      <c r="BA24" s="51">
        <v>0.0</v>
      </c>
      <c r="BB24" s="51" t="s">
        <v>41</v>
      </c>
      <c r="BC24" s="51">
        <v>50.0</v>
      </c>
      <c r="BD24" s="52"/>
      <c r="BE24" s="52">
        <f t="shared" si="9"/>
        <v>0</v>
      </c>
      <c r="BF24" s="24"/>
      <c r="BG24" s="52"/>
      <c r="BH24" s="52"/>
      <c r="BI24" s="52"/>
      <c r="BJ24" s="52"/>
      <c r="BK24" s="52"/>
      <c r="BL24" s="52">
        <f t="shared" si="10"/>
        <v>0</v>
      </c>
      <c r="BM24" s="24"/>
      <c r="BN24" s="64"/>
      <c r="BO24" s="58">
        <v>0.0</v>
      </c>
      <c r="BP24" s="65"/>
      <c r="BQ24" s="65"/>
      <c r="BR24" s="65"/>
      <c r="BS24" s="52">
        <f t="shared" si="11"/>
        <v>0</v>
      </c>
      <c r="BT24" s="24"/>
      <c r="BU24" s="51">
        <v>275.0</v>
      </c>
      <c r="BV24" s="51">
        <v>0.0</v>
      </c>
      <c r="BW24" s="51" t="s">
        <v>41</v>
      </c>
      <c r="BX24" s="51">
        <v>0.0</v>
      </c>
      <c r="BY24" s="52"/>
      <c r="BZ24" s="52">
        <f t="shared" si="12"/>
        <v>0</v>
      </c>
      <c r="CA24" s="24"/>
      <c r="CB24" s="24"/>
      <c r="CC24" s="59">
        <f t="shared" si="16"/>
        <v>550</v>
      </c>
      <c r="CD24" s="59">
        <f t="shared" si="18"/>
        <v>0</v>
      </c>
      <c r="CE24" s="59" t="s">
        <v>27</v>
      </c>
      <c r="CF24" s="59">
        <f t="shared" ref="CF24:CH24" si="33">F24+M24+T24+AA24+AH24+AO24+AV24+BC24+BJ24+BQ24+BX24</f>
        <v>150</v>
      </c>
      <c r="CG24" s="59">
        <f t="shared" si="33"/>
        <v>291.93</v>
      </c>
      <c r="CH24" s="59">
        <f t="shared" si="33"/>
        <v>29193</v>
      </c>
      <c r="CI24" s="24"/>
    </row>
    <row r="25">
      <c r="A25" s="60">
        <v>20.0</v>
      </c>
      <c r="B25" s="61" t="s">
        <v>59</v>
      </c>
      <c r="C25" s="51">
        <v>275.0</v>
      </c>
      <c r="D25" s="51">
        <v>0.0</v>
      </c>
      <c r="E25" s="51" t="s">
        <v>41</v>
      </c>
      <c r="F25" s="51">
        <v>0.0</v>
      </c>
      <c r="G25" s="51">
        <v>6821.7</v>
      </c>
      <c r="H25" s="52">
        <f t="shared" si="2"/>
        <v>0</v>
      </c>
      <c r="J25" s="52"/>
      <c r="K25" s="52"/>
      <c r="L25" s="52"/>
      <c r="M25" s="52"/>
      <c r="N25" s="52"/>
      <c r="O25" s="52">
        <f t="shared" si="3"/>
        <v>0</v>
      </c>
      <c r="Q25" s="52"/>
      <c r="R25" s="52"/>
      <c r="S25" s="52"/>
      <c r="T25" s="52"/>
      <c r="U25" s="52"/>
      <c r="V25" s="52">
        <f t="shared" si="4"/>
        <v>0</v>
      </c>
      <c r="X25" s="53">
        <v>0.0</v>
      </c>
      <c r="Y25" s="53">
        <v>0.0</v>
      </c>
      <c r="Z25" s="53" t="s">
        <v>43</v>
      </c>
      <c r="AA25" s="53">
        <v>100.0</v>
      </c>
      <c r="AB25" s="53">
        <v>214.89</v>
      </c>
      <c r="AC25" s="52">
        <f t="shared" si="5"/>
        <v>21489</v>
      </c>
      <c r="AD25" s="24"/>
      <c r="AE25" s="54">
        <v>0.0</v>
      </c>
      <c r="AF25" s="55">
        <v>0.0</v>
      </c>
      <c r="AG25" s="55" t="s">
        <v>44</v>
      </c>
      <c r="AH25" s="55">
        <v>60.0</v>
      </c>
      <c r="AI25" s="56">
        <v>214.89</v>
      </c>
      <c r="AJ25" s="52">
        <f t="shared" si="6"/>
        <v>12893.4</v>
      </c>
      <c r="AK25" s="24"/>
      <c r="AL25" s="52"/>
      <c r="AM25" s="52"/>
      <c r="AN25" s="52"/>
      <c r="AO25" s="52"/>
      <c r="AP25" s="52"/>
      <c r="AQ25" s="52">
        <f t="shared" si="7"/>
        <v>0</v>
      </c>
      <c r="AR25" s="24"/>
      <c r="AS25" s="51">
        <v>0.0</v>
      </c>
      <c r="AT25" s="51">
        <v>0.0</v>
      </c>
      <c r="AU25" s="51" t="s">
        <v>44</v>
      </c>
      <c r="AV25" s="51">
        <v>1500.0</v>
      </c>
      <c r="AW25" s="51">
        <v>214.89</v>
      </c>
      <c r="AX25" s="52">
        <f t="shared" si="8"/>
        <v>322335</v>
      </c>
      <c r="AY25" s="24"/>
      <c r="AZ25" s="51">
        <v>0.0</v>
      </c>
      <c r="BA25" s="51">
        <v>0.0</v>
      </c>
      <c r="BB25" s="51" t="s">
        <v>41</v>
      </c>
      <c r="BC25" s="51">
        <v>10.0</v>
      </c>
      <c r="BD25" s="51">
        <v>6821.7</v>
      </c>
      <c r="BE25" s="52">
        <f t="shared" si="9"/>
        <v>68217</v>
      </c>
      <c r="BF25" s="24"/>
      <c r="BG25" s="52"/>
      <c r="BH25" s="52"/>
      <c r="BI25" s="52"/>
      <c r="BJ25" s="52"/>
      <c r="BK25" s="52"/>
      <c r="BL25" s="52">
        <f t="shared" si="10"/>
        <v>0</v>
      </c>
      <c r="BM25" s="24"/>
      <c r="BN25" s="64"/>
      <c r="BO25" s="58">
        <v>0.0</v>
      </c>
      <c r="BP25" s="65"/>
      <c r="BQ25" s="65"/>
      <c r="BR25" s="65"/>
      <c r="BS25" s="52">
        <f t="shared" si="11"/>
        <v>0</v>
      </c>
      <c r="BT25" s="24"/>
      <c r="BU25" s="51">
        <v>275.0</v>
      </c>
      <c r="BV25" s="51">
        <v>0.0</v>
      </c>
      <c r="BW25" s="51" t="s">
        <v>41</v>
      </c>
      <c r="BX25" s="51">
        <v>0.0</v>
      </c>
      <c r="BY25" s="51">
        <v>6821.7</v>
      </c>
      <c r="BZ25" s="52">
        <f t="shared" si="12"/>
        <v>0</v>
      </c>
      <c r="CA25" s="24"/>
      <c r="CB25" s="24"/>
      <c r="CC25" s="59">
        <f t="shared" si="16"/>
        <v>550</v>
      </c>
      <c r="CD25" s="59">
        <f t="shared" si="18"/>
        <v>0</v>
      </c>
      <c r="CE25" s="59" t="s">
        <v>27</v>
      </c>
      <c r="CF25" s="59">
        <f t="shared" ref="CF25:CH25" si="34">F25+M25+T25+AA25+AH25+AO25+AV25+BC25+BJ25+BQ25+BX25</f>
        <v>1670</v>
      </c>
      <c r="CG25" s="59">
        <f t="shared" si="34"/>
        <v>21109.77</v>
      </c>
      <c r="CH25" s="59">
        <f t="shared" si="34"/>
        <v>424934.4</v>
      </c>
      <c r="CI25" s="24"/>
    </row>
    <row r="26">
      <c r="A26" s="60">
        <v>21.0</v>
      </c>
      <c r="B26" s="61" t="s">
        <v>60</v>
      </c>
      <c r="C26" s="51">
        <v>275.0</v>
      </c>
      <c r="D26" s="51">
        <v>0.0</v>
      </c>
      <c r="E26" s="51" t="s">
        <v>41</v>
      </c>
      <c r="F26" s="51">
        <v>0.0</v>
      </c>
      <c r="G26" s="52"/>
      <c r="H26" s="52">
        <f t="shared" si="2"/>
        <v>0</v>
      </c>
      <c r="J26" s="52"/>
      <c r="K26" s="52"/>
      <c r="L26" s="51" t="s">
        <v>42</v>
      </c>
      <c r="M26" s="51">
        <v>500.0</v>
      </c>
      <c r="N26" s="52"/>
      <c r="O26" s="52">
        <f t="shared" si="3"/>
        <v>0</v>
      </c>
      <c r="Q26" s="52"/>
      <c r="R26" s="52"/>
      <c r="S26" s="52"/>
      <c r="T26" s="52"/>
      <c r="U26" s="52"/>
      <c r="V26" s="52">
        <f t="shared" si="4"/>
        <v>0</v>
      </c>
      <c r="X26" s="53">
        <v>0.0</v>
      </c>
      <c r="Y26" s="53">
        <v>0.0</v>
      </c>
      <c r="Z26" s="53" t="s">
        <v>27</v>
      </c>
      <c r="AA26" s="53"/>
      <c r="AB26" s="53"/>
      <c r="AC26" s="52">
        <f t="shared" si="5"/>
        <v>0</v>
      </c>
      <c r="AD26" s="24"/>
      <c r="AE26" s="54">
        <v>0.0</v>
      </c>
      <c r="AF26" s="55">
        <v>0.0</v>
      </c>
      <c r="AG26" s="55">
        <v>0.0</v>
      </c>
      <c r="AH26" s="55">
        <v>0.0</v>
      </c>
      <c r="AI26" s="55">
        <v>0.0</v>
      </c>
      <c r="AJ26" s="52">
        <f t="shared" si="6"/>
        <v>0</v>
      </c>
      <c r="AK26" s="24"/>
      <c r="AL26" s="52"/>
      <c r="AM26" s="52"/>
      <c r="AN26" s="52"/>
      <c r="AO26" s="52"/>
      <c r="AP26" s="52"/>
      <c r="AQ26" s="52">
        <f t="shared" si="7"/>
        <v>0</v>
      </c>
      <c r="AR26" s="24"/>
      <c r="AS26" s="51">
        <v>0.0</v>
      </c>
      <c r="AT26" s="51">
        <v>0.0</v>
      </c>
      <c r="AU26" s="51" t="s">
        <v>44</v>
      </c>
      <c r="AV26" s="51">
        <v>1000.0</v>
      </c>
      <c r="AW26" s="51">
        <v>0.0</v>
      </c>
      <c r="AX26" s="52">
        <f t="shared" si="8"/>
        <v>0</v>
      </c>
      <c r="AY26" s="24"/>
      <c r="AZ26" s="51">
        <v>0.0</v>
      </c>
      <c r="BA26" s="51">
        <v>0.0</v>
      </c>
      <c r="BB26" s="51" t="s">
        <v>41</v>
      </c>
      <c r="BC26" s="51">
        <v>20.0</v>
      </c>
      <c r="BD26" s="52"/>
      <c r="BE26" s="52">
        <f t="shared" si="9"/>
        <v>0</v>
      </c>
      <c r="BF26" s="24"/>
      <c r="BG26" s="52"/>
      <c r="BH26" s="52"/>
      <c r="BI26" s="52"/>
      <c r="BJ26" s="52"/>
      <c r="BK26" s="52"/>
      <c r="BL26" s="52">
        <f t="shared" si="10"/>
        <v>0</v>
      </c>
      <c r="BM26" s="24"/>
      <c r="BN26" s="64"/>
      <c r="BO26" s="58">
        <v>0.0</v>
      </c>
      <c r="BP26" s="65"/>
      <c r="BQ26" s="65"/>
      <c r="BR26" s="65"/>
      <c r="BS26" s="52">
        <f t="shared" si="11"/>
        <v>0</v>
      </c>
      <c r="BT26" s="24"/>
      <c r="BU26" s="51">
        <v>275.0</v>
      </c>
      <c r="BV26" s="51">
        <v>0.0</v>
      </c>
      <c r="BW26" s="51" t="s">
        <v>41</v>
      </c>
      <c r="BX26" s="51">
        <v>0.0</v>
      </c>
      <c r="BY26" s="52"/>
      <c r="BZ26" s="52">
        <f t="shared" si="12"/>
        <v>0</v>
      </c>
      <c r="CA26" s="24"/>
      <c r="CB26" s="24"/>
      <c r="CC26" s="59">
        <f t="shared" si="16"/>
        <v>550</v>
      </c>
      <c r="CD26" s="59">
        <f t="shared" si="18"/>
        <v>0</v>
      </c>
      <c r="CE26" s="59" t="s">
        <v>27</v>
      </c>
      <c r="CF26" s="59">
        <f t="shared" ref="CF26:CH26" si="35">F26+M26+T26+AA26+AH26+AO26+AV26+BC26+BJ26+BQ26+BX26</f>
        <v>1520</v>
      </c>
      <c r="CG26" s="59">
        <f t="shared" si="35"/>
        <v>0</v>
      </c>
      <c r="CH26" s="59">
        <f t="shared" si="35"/>
        <v>0</v>
      </c>
      <c r="CI26" s="24"/>
    </row>
    <row r="27">
      <c r="A27" s="60">
        <v>22.0</v>
      </c>
      <c r="B27" s="61" t="s">
        <v>61</v>
      </c>
      <c r="C27" s="51">
        <v>275.0</v>
      </c>
      <c r="D27" s="51">
        <v>0.0</v>
      </c>
      <c r="E27" s="51" t="s">
        <v>41</v>
      </c>
      <c r="F27" s="51">
        <v>0.0</v>
      </c>
      <c r="G27" s="51">
        <v>4440.4</v>
      </c>
      <c r="H27" s="52">
        <f t="shared" si="2"/>
        <v>0</v>
      </c>
      <c r="J27" s="52"/>
      <c r="K27" s="52"/>
      <c r="L27" s="52"/>
      <c r="M27" s="52"/>
      <c r="N27" s="52"/>
      <c r="O27" s="52">
        <f t="shared" si="3"/>
        <v>0</v>
      </c>
      <c r="Q27" s="52"/>
      <c r="R27" s="52"/>
      <c r="S27" s="52"/>
      <c r="T27" s="52"/>
      <c r="U27" s="52"/>
      <c r="V27" s="52">
        <f t="shared" si="4"/>
        <v>0</v>
      </c>
      <c r="X27" s="53">
        <v>0.0</v>
      </c>
      <c r="Y27" s="53">
        <v>0.0</v>
      </c>
      <c r="Z27" s="53" t="s">
        <v>43</v>
      </c>
      <c r="AA27" s="53">
        <v>100.0</v>
      </c>
      <c r="AB27" s="53">
        <v>135.62</v>
      </c>
      <c r="AC27" s="52">
        <f t="shared" si="5"/>
        <v>13562</v>
      </c>
      <c r="AD27" s="24"/>
      <c r="AE27" s="54">
        <v>0.0</v>
      </c>
      <c r="AF27" s="55">
        <v>0.0</v>
      </c>
      <c r="AG27" s="55">
        <v>0.0</v>
      </c>
      <c r="AH27" s="55">
        <v>0.0</v>
      </c>
      <c r="AI27" s="55">
        <v>0.0</v>
      </c>
      <c r="AJ27" s="52">
        <f t="shared" si="6"/>
        <v>0</v>
      </c>
      <c r="AK27" s="24"/>
      <c r="AL27" s="52"/>
      <c r="AM27" s="52"/>
      <c r="AN27" s="51" t="s">
        <v>42</v>
      </c>
      <c r="AO27" s="51">
        <v>100.0</v>
      </c>
      <c r="AP27" s="51">
        <v>135.62</v>
      </c>
      <c r="AQ27" s="52">
        <f t="shared" si="7"/>
        <v>13562</v>
      </c>
      <c r="AR27" s="24"/>
      <c r="AS27" s="52"/>
      <c r="AT27" s="52"/>
      <c r="AU27" s="52"/>
      <c r="AV27" s="52"/>
      <c r="AW27" s="52"/>
      <c r="AX27" s="52">
        <f t="shared" si="8"/>
        <v>0</v>
      </c>
      <c r="AY27" s="24"/>
      <c r="AZ27" s="51">
        <v>0.0</v>
      </c>
      <c r="BA27" s="51">
        <v>0.0</v>
      </c>
      <c r="BB27" s="51" t="s">
        <v>41</v>
      </c>
      <c r="BC27" s="51">
        <v>5.0</v>
      </c>
      <c r="BD27" s="51">
        <v>4440.4</v>
      </c>
      <c r="BE27" s="52">
        <f t="shared" si="9"/>
        <v>22202</v>
      </c>
      <c r="BF27" s="24"/>
      <c r="BG27" s="52"/>
      <c r="BH27" s="52"/>
      <c r="BI27" s="52"/>
      <c r="BJ27" s="52"/>
      <c r="BK27" s="52"/>
      <c r="BL27" s="52">
        <f t="shared" si="10"/>
        <v>0</v>
      </c>
      <c r="BM27" s="24"/>
      <c r="BN27" s="64"/>
      <c r="BO27" s="58">
        <v>0.0</v>
      </c>
      <c r="BP27" s="65"/>
      <c r="BQ27" s="65"/>
      <c r="BR27" s="65"/>
      <c r="BS27" s="52">
        <f t="shared" si="11"/>
        <v>0</v>
      </c>
      <c r="BT27" s="24"/>
      <c r="BU27" s="51">
        <v>275.0</v>
      </c>
      <c r="BV27" s="51">
        <v>0.0</v>
      </c>
      <c r="BW27" s="51" t="s">
        <v>41</v>
      </c>
      <c r="BX27" s="51">
        <v>0.0</v>
      </c>
      <c r="BY27" s="51">
        <v>4440.4</v>
      </c>
      <c r="BZ27" s="52">
        <f t="shared" si="12"/>
        <v>0</v>
      </c>
      <c r="CA27" s="24"/>
      <c r="CB27" s="24"/>
      <c r="CC27" s="59">
        <f t="shared" si="16"/>
        <v>550</v>
      </c>
      <c r="CD27" s="59">
        <f t="shared" si="18"/>
        <v>0</v>
      </c>
      <c r="CE27" s="59" t="s">
        <v>27</v>
      </c>
      <c r="CF27" s="59">
        <f t="shared" ref="CF27:CH27" si="36">F27+M27+T27+AA27+AH27+AO27+AV27+BC27+BJ27+BQ27+BX27</f>
        <v>205</v>
      </c>
      <c r="CG27" s="59">
        <f t="shared" si="36"/>
        <v>13592.44</v>
      </c>
      <c r="CH27" s="59">
        <f t="shared" si="36"/>
        <v>49326</v>
      </c>
      <c r="CI27" s="24"/>
    </row>
    <row r="28">
      <c r="A28" s="60">
        <v>23.0</v>
      </c>
      <c r="B28" s="61" t="s">
        <v>62</v>
      </c>
      <c r="C28" s="51">
        <v>275.0</v>
      </c>
      <c r="D28" s="51">
        <v>0.0</v>
      </c>
      <c r="E28" s="51" t="s">
        <v>41</v>
      </c>
      <c r="F28" s="51">
        <v>0.0</v>
      </c>
      <c r="G28" s="52"/>
      <c r="H28" s="52">
        <f t="shared" si="2"/>
        <v>0</v>
      </c>
      <c r="J28" s="52"/>
      <c r="K28" s="52"/>
      <c r="L28" s="52"/>
      <c r="M28" s="52"/>
      <c r="N28" s="52"/>
      <c r="O28" s="52">
        <f t="shared" si="3"/>
        <v>0</v>
      </c>
      <c r="Q28" s="52"/>
      <c r="R28" s="52"/>
      <c r="S28" s="52"/>
      <c r="T28" s="52"/>
      <c r="U28" s="52"/>
      <c r="V28" s="52">
        <f t="shared" si="4"/>
        <v>0</v>
      </c>
      <c r="X28" s="53">
        <v>0.0</v>
      </c>
      <c r="Y28" s="53">
        <v>0.0</v>
      </c>
      <c r="Z28" s="53" t="s">
        <v>27</v>
      </c>
      <c r="AA28" s="53"/>
      <c r="AB28" s="53"/>
      <c r="AC28" s="52">
        <f t="shared" si="5"/>
        <v>0</v>
      </c>
      <c r="AD28" s="24"/>
      <c r="AE28" s="54">
        <v>0.0</v>
      </c>
      <c r="AF28" s="55">
        <v>0.0</v>
      </c>
      <c r="AG28" s="55">
        <v>0.0</v>
      </c>
      <c r="AH28" s="55">
        <v>0.0</v>
      </c>
      <c r="AI28" s="55">
        <v>0.0</v>
      </c>
      <c r="AJ28" s="52">
        <f t="shared" si="6"/>
        <v>0</v>
      </c>
      <c r="AK28" s="24"/>
      <c r="AL28" s="52"/>
      <c r="AM28" s="52"/>
      <c r="AN28" s="52"/>
      <c r="AO28" s="52"/>
      <c r="AP28" s="52"/>
      <c r="AQ28" s="52">
        <f t="shared" si="7"/>
        <v>0</v>
      </c>
      <c r="AR28" s="24"/>
      <c r="AS28" s="51">
        <v>0.0</v>
      </c>
      <c r="AT28" s="51">
        <v>0.0</v>
      </c>
      <c r="AU28" s="51" t="s">
        <v>44</v>
      </c>
      <c r="AV28" s="51">
        <v>1000.0</v>
      </c>
      <c r="AW28" s="51">
        <v>0.0</v>
      </c>
      <c r="AX28" s="52">
        <f t="shared" si="8"/>
        <v>0</v>
      </c>
      <c r="AY28" s="24"/>
      <c r="AZ28" s="51">
        <v>0.0</v>
      </c>
      <c r="BA28" s="51">
        <v>0.0</v>
      </c>
      <c r="BB28" s="51" t="s">
        <v>41</v>
      </c>
      <c r="BC28" s="51">
        <v>20.0</v>
      </c>
      <c r="BD28" s="52"/>
      <c r="BE28" s="52">
        <f t="shared" si="9"/>
        <v>0</v>
      </c>
      <c r="BF28" s="24"/>
      <c r="BG28" s="52"/>
      <c r="BH28" s="52"/>
      <c r="BI28" s="52"/>
      <c r="BJ28" s="52"/>
      <c r="BK28" s="52"/>
      <c r="BL28" s="52">
        <f t="shared" si="10"/>
        <v>0</v>
      </c>
      <c r="BM28" s="24"/>
      <c r="BN28" s="64"/>
      <c r="BO28" s="58">
        <v>0.0</v>
      </c>
      <c r="BP28" s="65"/>
      <c r="BQ28" s="65"/>
      <c r="BR28" s="65"/>
      <c r="BS28" s="52">
        <f t="shared" si="11"/>
        <v>0</v>
      </c>
      <c r="BT28" s="24"/>
      <c r="BU28" s="51">
        <v>275.0</v>
      </c>
      <c r="BV28" s="51">
        <v>0.0</v>
      </c>
      <c r="BW28" s="51" t="s">
        <v>41</v>
      </c>
      <c r="BX28" s="51">
        <v>0.0</v>
      </c>
      <c r="BY28" s="52"/>
      <c r="BZ28" s="52">
        <f t="shared" si="12"/>
        <v>0</v>
      </c>
      <c r="CA28" s="24"/>
      <c r="CB28" s="24"/>
      <c r="CC28" s="59">
        <f t="shared" si="16"/>
        <v>550</v>
      </c>
      <c r="CD28" s="59">
        <f t="shared" si="18"/>
        <v>0</v>
      </c>
      <c r="CE28" s="59" t="s">
        <v>27</v>
      </c>
      <c r="CF28" s="59">
        <f t="shared" ref="CF28:CH28" si="37">F28+M28+T28+AA28+AH28+AO28+AV28+BC28+BJ28+BQ28+BX28</f>
        <v>1020</v>
      </c>
      <c r="CG28" s="59">
        <f t="shared" si="37"/>
        <v>0</v>
      </c>
      <c r="CH28" s="59">
        <f t="shared" si="37"/>
        <v>0</v>
      </c>
      <c r="CI28" s="24"/>
    </row>
    <row r="29">
      <c r="A29" s="60">
        <v>24.0</v>
      </c>
      <c r="B29" s="61" t="s">
        <v>63</v>
      </c>
      <c r="C29" s="51">
        <v>275.0</v>
      </c>
      <c r="D29" s="51">
        <v>0.0</v>
      </c>
      <c r="E29" s="51" t="s">
        <v>48</v>
      </c>
      <c r="F29" s="51">
        <v>0.0</v>
      </c>
      <c r="G29" s="51">
        <v>351.19</v>
      </c>
      <c r="H29" s="52">
        <f t="shared" si="2"/>
        <v>0</v>
      </c>
      <c r="J29" s="52"/>
      <c r="K29" s="52"/>
      <c r="L29" s="51" t="s">
        <v>42</v>
      </c>
      <c r="M29" s="51">
        <v>1500.0</v>
      </c>
      <c r="N29" s="51">
        <v>17.92</v>
      </c>
      <c r="O29" s="52">
        <f t="shared" si="3"/>
        <v>26880</v>
      </c>
      <c r="Q29" s="52"/>
      <c r="R29" s="52"/>
      <c r="S29" s="52"/>
      <c r="T29" s="52"/>
      <c r="U29" s="52"/>
      <c r="V29" s="52">
        <f t="shared" si="4"/>
        <v>0</v>
      </c>
      <c r="X29" s="53">
        <v>0.0</v>
      </c>
      <c r="Y29" s="53">
        <v>0.0</v>
      </c>
      <c r="Z29" s="53" t="s">
        <v>43</v>
      </c>
      <c r="AA29" s="53">
        <v>50.0</v>
      </c>
      <c r="AB29" s="53">
        <v>17.92</v>
      </c>
      <c r="AC29" s="52">
        <f t="shared" si="5"/>
        <v>896</v>
      </c>
      <c r="AD29" s="24"/>
      <c r="AE29" s="54">
        <v>0.0</v>
      </c>
      <c r="AF29" s="55">
        <v>0.0</v>
      </c>
      <c r="AG29" s="55" t="s">
        <v>44</v>
      </c>
      <c r="AH29" s="55">
        <v>120.0</v>
      </c>
      <c r="AI29" s="56">
        <v>17.92</v>
      </c>
      <c r="AJ29" s="52">
        <f t="shared" si="6"/>
        <v>2150.4</v>
      </c>
      <c r="AK29" s="24"/>
      <c r="AL29" s="52"/>
      <c r="AM29" s="52"/>
      <c r="AN29" s="52"/>
      <c r="AO29" s="52"/>
      <c r="AP29" s="52"/>
      <c r="AQ29" s="52">
        <f t="shared" si="7"/>
        <v>0</v>
      </c>
      <c r="AR29" s="24"/>
      <c r="AS29" s="51">
        <v>0.0</v>
      </c>
      <c r="AT29" s="51">
        <v>0.0</v>
      </c>
      <c r="AU29" s="51" t="s">
        <v>44</v>
      </c>
      <c r="AV29" s="51">
        <v>3000.0</v>
      </c>
      <c r="AW29" s="51">
        <v>17.92</v>
      </c>
      <c r="AX29" s="52">
        <f t="shared" si="8"/>
        <v>53760</v>
      </c>
      <c r="AY29" s="24"/>
      <c r="AZ29" s="51">
        <v>0.0</v>
      </c>
      <c r="BA29" s="51">
        <v>0.0</v>
      </c>
      <c r="BB29" s="51" t="s">
        <v>41</v>
      </c>
      <c r="BC29" s="51">
        <v>50.0</v>
      </c>
      <c r="BD29" s="51">
        <v>351.19</v>
      </c>
      <c r="BE29" s="52">
        <f t="shared" si="9"/>
        <v>17559.5</v>
      </c>
      <c r="BF29" s="24"/>
      <c r="BG29" s="52"/>
      <c r="BH29" s="52"/>
      <c r="BI29" s="52"/>
      <c r="BJ29" s="52"/>
      <c r="BK29" s="52"/>
      <c r="BL29" s="52">
        <f t="shared" si="10"/>
        <v>0</v>
      </c>
      <c r="BM29" s="24"/>
      <c r="BN29" s="64"/>
      <c r="BO29" s="58">
        <v>0.0</v>
      </c>
      <c r="BP29" s="65"/>
      <c r="BQ29" s="65"/>
      <c r="BR29" s="65"/>
      <c r="BS29" s="52">
        <f t="shared" si="11"/>
        <v>0</v>
      </c>
      <c r="BT29" s="24"/>
      <c r="BU29" s="51">
        <v>275.0</v>
      </c>
      <c r="BV29" s="51">
        <v>0.0</v>
      </c>
      <c r="BW29" s="51" t="s">
        <v>48</v>
      </c>
      <c r="BX29" s="51">
        <v>0.0</v>
      </c>
      <c r="BY29" s="51">
        <v>351.19</v>
      </c>
      <c r="BZ29" s="52">
        <f t="shared" si="12"/>
        <v>0</v>
      </c>
      <c r="CA29" s="24"/>
      <c r="CB29" s="24"/>
      <c r="CC29" s="59">
        <f t="shared" si="16"/>
        <v>550</v>
      </c>
      <c r="CD29" s="59">
        <f t="shared" si="18"/>
        <v>0</v>
      </c>
      <c r="CE29" s="59" t="s">
        <v>27</v>
      </c>
      <c r="CF29" s="59">
        <f t="shared" ref="CF29:CH29" si="38">F29+M29+T29+AA29+AH29+AO29+AV29+BC29+BJ29+BQ29+BX29</f>
        <v>4720</v>
      </c>
      <c r="CG29" s="59">
        <f t="shared" si="38"/>
        <v>1125.25</v>
      </c>
      <c r="CH29" s="59">
        <f t="shared" si="38"/>
        <v>101245.9</v>
      </c>
      <c r="CI29" s="24"/>
    </row>
    <row r="30">
      <c r="A30" s="60">
        <v>25.0</v>
      </c>
      <c r="B30" s="67" t="s">
        <v>64</v>
      </c>
      <c r="C30" s="51">
        <v>275.0</v>
      </c>
      <c r="D30" s="51">
        <v>0.0</v>
      </c>
      <c r="E30" s="51" t="s">
        <v>48</v>
      </c>
      <c r="F30" s="51">
        <v>8.0</v>
      </c>
      <c r="G30" s="51">
        <v>179.4</v>
      </c>
      <c r="H30" s="52">
        <f t="shared" si="2"/>
        <v>1435.2</v>
      </c>
      <c r="J30" s="51">
        <v>275.0</v>
      </c>
      <c r="K30" s="51">
        <v>0.0</v>
      </c>
      <c r="L30" s="51" t="s">
        <v>42</v>
      </c>
      <c r="M30" s="51">
        <v>700.0</v>
      </c>
      <c r="N30" s="51">
        <v>12.38</v>
      </c>
      <c r="O30" s="52">
        <f t="shared" si="3"/>
        <v>8666</v>
      </c>
      <c r="Q30" s="51">
        <v>275.0</v>
      </c>
      <c r="R30" s="51">
        <v>0.0</v>
      </c>
      <c r="S30" s="51" t="s">
        <v>45</v>
      </c>
      <c r="T30" s="51">
        <v>300.0</v>
      </c>
      <c r="U30" s="51">
        <v>15.8</v>
      </c>
      <c r="V30" s="52">
        <f t="shared" si="4"/>
        <v>4740</v>
      </c>
      <c r="X30" s="53">
        <v>150.0</v>
      </c>
      <c r="Y30" s="53">
        <v>125.0</v>
      </c>
      <c r="Z30" s="53" t="s">
        <v>65</v>
      </c>
      <c r="AA30" s="53">
        <v>50.0</v>
      </c>
      <c r="AB30" s="53">
        <v>12.38</v>
      </c>
      <c r="AC30" s="52">
        <f t="shared" si="5"/>
        <v>619</v>
      </c>
      <c r="AD30" s="24"/>
      <c r="AE30" s="54">
        <v>200.0</v>
      </c>
      <c r="AF30" s="55">
        <v>150.0</v>
      </c>
      <c r="AG30" s="55" t="s">
        <v>44</v>
      </c>
      <c r="AH30" s="55">
        <v>120.0</v>
      </c>
      <c r="AI30" s="56">
        <v>12.38</v>
      </c>
      <c r="AJ30" s="52">
        <f t="shared" si="6"/>
        <v>1485.6</v>
      </c>
      <c r="AK30" s="24"/>
      <c r="AL30" s="51">
        <v>275.0</v>
      </c>
      <c r="AM30" s="51">
        <v>0.0</v>
      </c>
      <c r="AN30" s="51" t="s">
        <v>42</v>
      </c>
      <c r="AO30" s="51">
        <v>800.0</v>
      </c>
      <c r="AP30" s="51">
        <v>12.38</v>
      </c>
      <c r="AQ30" s="52">
        <f t="shared" si="7"/>
        <v>9904</v>
      </c>
      <c r="AR30" s="24"/>
      <c r="AS30" s="51">
        <v>275.0</v>
      </c>
      <c r="AT30" s="51">
        <v>75.0</v>
      </c>
      <c r="AU30" s="51" t="s">
        <v>44</v>
      </c>
      <c r="AV30" s="51">
        <v>3000.0</v>
      </c>
      <c r="AW30" s="51">
        <v>0.0</v>
      </c>
      <c r="AX30" s="52">
        <f t="shared" si="8"/>
        <v>0</v>
      </c>
      <c r="AY30" s="24"/>
      <c r="AZ30" s="51">
        <v>275.0</v>
      </c>
      <c r="BA30" s="51">
        <v>0.0</v>
      </c>
      <c r="BB30" s="51" t="s">
        <v>41</v>
      </c>
      <c r="BC30" s="51">
        <v>75.0</v>
      </c>
      <c r="BD30" s="51">
        <v>169.4</v>
      </c>
      <c r="BE30" s="52">
        <f t="shared" si="9"/>
        <v>12705</v>
      </c>
      <c r="BF30" s="24"/>
      <c r="BG30" s="51">
        <v>75.0</v>
      </c>
      <c r="BH30" s="51">
        <v>200.0</v>
      </c>
      <c r="BI30" s="51" t="s">
        <v>45</v>
      </c>
      <c r="BJ30" s="51">
        <v>275.0</v>
      </c>
      <c r="BK30" s="51">
        <v>15.8</v>
      </c>
      <c r="BL30" s="52">
        <f t="shared" si="10"/>
        <v>4345</v>
      </c>
      <c r="BM30" s="24"/>
      <c r="BN30" s="57">
        <v>150.0</v>
      </c>
      <c r="BO30" s="58">
        <v>125.0</v>
      </c>
      <c r="BP30" s="58" t="s">
        <v>46</v>
      </c>
      <c r="BQ30" s="58">
        <v>275.0</v>
      </c>
      <c r="BR30" s="58">
        <v>15.8</v>
      </c>
      <c r="BS30" s="52">
        <f t="shared" si="11"/>
        <v>4345</v>
      </c>
      <c r="BT30" s="24"/>
      <c r="BU30" s="51">
        <v>275.0</v>
      </c>
      <c r="BV30" s="51">
        <v>0.0</v>
      </c>
      <c r="BW30" s="51" t="s">
        <v>48</v>
      </c>
      <c r="BX30" s="51">
        <v>25.0</v>
      </c>
      <c r="BY30" s="51">
        <v>179.4</v>
      </c>
      <c r="BZ30" s="52">
        <f t="shared" si="12"/>
        <v>4485</v>
      </c>
      <c r="CA30" s="24"/>
      <c r="CB30" s="24"/>
      <c r="CC30" s="59">
        <f t="shared" si="16"/>
        <v>2500</v>
      </c>
      <c r="CD30" s="59">
        <f t="shared" si="18"/>
        <v>675</v>
      </c>
      <c r="CE30" s="59" t="s">
        <v>27</v>
      </c>
      <c r="CF30" s="59">
        <f t="shared" ref="CF30:CH30" si="39">F30+M30+T30+AA30+AH30+AO30+AV30+BC30+BJ30+BQ30+BX30</f>
        <v>5628</v>
      </c>
      <c r="CG30" s="59">
        <f t="shared" si="39"/>
        <v>625.12</v>
      </c>
      <c r="CH30" s="59">
        <f t="shared" si="39"/>
        <v>52729.8</v>
      </c>
      <c r="CI30" s="24"/>
    </row>
    <row r="31">
      <c r="A31" s="60">
        <v>26.0</v>
      </c>
      <c r="B31" s="61" t="s">
        <v>66</v>
      </c>
      <c r="C31" s="51">
        <v>275.0</v>
      </c>
      <c r="D31" s="51">
        <v>0.0</v>
      </c>
      <c r="E31" s="51" t="s">
        <v>41</v>
      </c>
      <c r="F31" s="51">
        <v>0.0</v>
      </c>
      <c r="G31" s="52"/>
      <c r="H31" s="52">
        <f t="shared" si="2"/>
        <v>0</v>
      </c>
      <c r="J31" s="52"/>
      <c r="K31" s="52"/>
      <c r="L31" s="52"/>
      <c r="M31" s="52"/>
      <c r="N31" s="52"/>
      <c r="O31" s="52">
        <f t="shared" si="3"/>
        <v>0</v>
      </c>
      <c r="Q31" s="52"/>
      <c r="R31" s="52"/>
      <c r="S31" s="52"/>
      <c r="T31" s="52"/>
      <c r="U31" s="52"/>
      <c r="V31" s="52">
        <f t="shared" si="4"/>
        <v>0</v>
      </c>
      <c r="X31" s="53">
        <v>0.0</v>
      </c>
      <c r="Y31" s="53">
        <v>0.0</v>
      </c>
      <c r="Z31" s="53" t="s">
        <v>27</v>
      </c>
      <c r="AA31" s="53"/>
      <c r="AB31" s="53"/>
      <c r="AC31" s="52">
        <f t="shared" si="5"/>
        <v>0</v>
      </c>
      <c r="AD31" s="24"/>
      <c r="AE31" s="54">
        <v>0.0</v>
      </c>
      <c r="AF31" s="55">
        <v>0.0</v>
      </c>
      <c r="AG31" s="55">
        <v>0.0</v>
      </c>
      <c r="AH31" s="55">
        <v>0.0</v>
      </c>
      <c r="AI31" s="55">
        <v>0.0</v>
      </c>
      <c r="AJ31" s="52">
        <f t="shared" si="6"/>
        <v>0</v>
      </c>
      <c r="AK31" s="24"/>
      <c r="AL31" s="52"/>
      <c r="AM31" s="52"/>
      <c r="AN31" s="52"/>
      <c r="AO31" s="52"/>
      <c r="AP31" s="52"/>
      <c r="AQ31" s="52">
        <f t="shared" si="7"/>
        <v>0</v>
      </c>
      <c r="AR31" s="24"/>
      <c r="AS31" s="52"/>
      <c r="AT31" s="52"/>
      <c r="AU31" s="52"/>
      <c r="AV31" s="52"/>
      <c r="AW31" s="52"/>
      <c r="AX31" s="52">
        <f t="shared" si="8"/>
        <v>0</v>
      </c>
      <c r="AY31" s="24"/>
      <c r="AZ31" s="51">
        <v>0.0</v>
      </c>
      <c r="BA31" s="52"/>
      <c r="BB31" s="51" t="s">
        <v>41</v>
      </c>
      <c r="BC31" s="51">
        <v>100.0</v>
      </c>
      <c r="BD31" s="52"/>
      <c r="BE31" s="52">
        <f t="shared" si="9"/>
        <v>0</v>
      </c>
      <c r="BF31" s="24"/>
      <c r="BG31" s="52"/>
      <c r="BH31" s="52"/>
      <c r="BI31" s="52"/>
      <c r="BJ31" s="52"/>
      <c r="BK31" s="52"/>
      <c r="BL31" s="52">
        <f t="shared" si="10"/>
        <v>0</v>
      </c>
      <c r="BM31" s="24"/>
      <c r="BN31" s="64"/>
      <c r="BO31" s="58">
        <v>0.0</v>
      </c>
      <c r="BP31" s="65"/>
      <c r="BQ31" s="65"/>
      <c r="BR31" s="65"/>
      <c r="BS31" s="52">
        <f t="shared" si="11"/>
        <v>0</v>
      </c>
      <c r="BT31" s="24"/>
      <c r="BU31" s="51">
        <v>275.0</v>
      </c>
      <c r="BV31" s="51">
        <v>0.0</v>
      </c>
      <c r="BW31" s="51" t="s">
        <v>41</v>
      </c>
      <c r="BX31" s="51">
        <v>0.0</v>
      </c>
      <c r="BY31" s="52"/>
      <c r="BZ31" s="52">
        <f t="shared" si="12"/>
        <v>0</v>
      </c>
      <c r="CA31" s="24"/>
      <c r="CB31" s="24"/>
      <c r="CC31" s="59">
        <f t="shared" si="16"/>
        <v>550</v>
      </c>
      <c r="CD31" s="59">
        <f t="shared" si="18"/>
        <v>0</v>
      </c>
      <c r="CE31" s="59" t="s">
        <v>27</v>
      </c>
      <c r="CF31" s="59">
        <f t="shared" ref="CF31:CH31" si="40">F31+M31+T31+AA31+AH31+AO31+AV31+BC31+BJ31+BQ31+BX31</f>
        <v>100</v>
      </c>
      <c r="CG31" s="59">
        <f t="shared" si="40"/>
        <v>0</v>
      </c>
      <c r="CH31" s="59">
        <f t="shared" si="40"/>
        <v>0</v>
      </c>
      <c r="CI31" s="24"/>
    </row>
    <row r="32">
      <c r="A32" s="60">
        <v>27.0</v>
      </c>
      <c r="B32" s="61" t="s">
        <v>67</v>
      </c>
      <c r="C32" s="51">
        <v>275.0</v>
      </c>
      <c r="D32" s="51">
        <v>0.0</v>
      </c>
      <c r="E32" s="51" t="s">
        <v>41</v>
      </c>
      <c r="F32" s="51">
        <v>0.0</v>
      </c>
      <c r="G32" s="51">
        <v>7617.35</v>
      </c>
      <c r="H32" s="52">
        <f t="shared" si="2"/>
        <v>0</v>
      </c>
      <c r="J32" s="52"/>
      <c r="K32" s="52"/>
      <c r="L32" s="52"/>
      <c r="M32" s="52"/>
      <c r="N32" s="52"/>
      <c r="O32" s="52">
        <f t="shared" si="3"/>
        <v>0</v>
      </c>
      <c r="Q32" s="52"/>
      <c r="R32" s="52"/>
      <c r="S32" s="52"/>
      <c r="T32" s="52"/>
      <c r="U32" s="52"/>
      <c r="V32" s="52">
        <f t="shared" si="4"/>
        <v>0</v>
      </c>
      <c r="X32" s="53">
        <v>0.0</v>
      </c>
      <c r="Y32" s="53">
        <v>0.0</v>
      </c>
      <c r="Z32" s="53" t="s">
        <v>43</v>
      </c>
      <c r="AA32" s="53">
        <v>50.0</v>
      </c>
      <c r="AB32" s="53">
        <v>229.05</v>
      </c>
      <c r="AC32" s="52">
        <f t="shared" si="5"/>
        <v>11452.5</v>
      </c>
      <c r="AD32" s="24"/>
      <c r="AE32" s="54">
        <v>0.0</v>
      </c>
      <c r="AF32" s="55">
        <v>0.0</v>
      </c>
      <c r="AG32" s="55" t="s">
        <v>44</v>
      </c>
      <c r="AH32" s="55">
        <v>120.0</v>
      </c>
      <c r="AI32" s="56">
        <v>229.05</v>
      </c>
      <c r="AJ32" s="52">
        <f t="shared" si="6"/>
        <v>27486</v>
      </c>
      <c r="AK32" s="24"/>
      <c r="AL32" s="52"/>
      <c r="AM32" s="52"/>
      <c r="AN32" s="52"/>
      <c r="AO32" s="52"/>
      <c r="AP32" s="52"/>
      <c r="AQ32" s="52">
        <f t="shared" si="7"/>
        <v>0</v>
      </c>
      <c r="AR32" s="24"/>
      <c r="AS32" s="51">
        <v>0.0</v>
      </c>
      <c r="AT32" s="51">
        <v>0.0</v>
      </c>
      <c r="AU32" s="51" t="s">
        <v>44</v>
      </c>
      <c r="AV32" s="51">
        <v>2000.0</v>
      </c>
      <c r="AW32" s="51">
        <v>229.05</v>
      </c>
      <c r="AX32" s="52">
        <f t="shared" si="8"/>
        <v>458100</v>
      </c>
      <c r="AY32" s="24"/>
      <c r="AZ32" s="51">
        <v>0.0</v>
      </c>
      <c r="BA32" s="52"/>
      <c r="BB32" s="51" t="s">
        <v>41</v>
      </c>
      <c r="BC32" s="51">
        <v>10.0</v>
      </c>
      <c r="BD32" s="51">
        <v>7617.35</v>
      </c>
      <c r="BE32" s="52">
        <f t="shared" si="9"/>
        <v>76173.5</v>
      </c>
      <c r="BF32" s="24"/>
      <c r="BG32" s="52"/>
      <c r="BH32" s="52"/>
      <c r="BI32" s="52"/>
      <c r="BJ32" s="52"/>
      <c r="BK32" s="52"/>
      <c r="BL32" s="52">
        <f t="shared" si="10"/>
        <v>0</v>
      </c>
      <c r="BM32" s="24"/>
      <c r="BN32" s="64"/>
      <c r="BO32" s="58">
        <v>0.0</v>
      </c>
      <c r="BP32" s="65"/>
      <c r="BQ32" s="65"/>
      <c r="BR32" s="65"/>
      <c r="BS32" s="52">
        <f t="shared" si="11"/>
        <v>0</v>
      </c>
      <c r="BT32" s="24"/>
      <c r="BU32" s="51">
        <v>275.0</v>
      </c>
      <c r="BV32" s="51">
        <v>0.0</v>
      </c>
      <c r="BW32" s="51" t="s">
        <v>41</v>
      </c>
      <c r="BX32" s="51">
        <v>0.0</v>
      </c>
      <c r="BY32" s="51">
        <v>7617.35</v>
      </c>
      <c r="BZ32" s="52">
        <f t="shared" si="12"/>
        <v>0</v>
      </c>
      <c r="CA32" s="24"/>
      <c r="CB32" s="24"/>
      <c r="CC32" s="59">
        <f t="shared" si="16"/>
        <v>550</v>
      </c>
      <c r="CD32" s="59">
        <f t="shared" si="18"/>
        <v>0</v>
      </c>
      <c r="CE32" s="59" t="s">
        <v>27</v>
      </c>
      <c r="CF32" s="59">
        <f t="shared" ref="CF32:CH32" si="41">F32+M32+T32+AA32+AH32+AO32+AV32+BC32+BJ32+BQ32+BX32</f>
        <v>2180</v>
      </c>
      <c r="CG32" s="59">
        <f t="shared" si="41"/>
        <v>23539.2</v>
      </c>
      <c r="CH32" s="59">
        <f t="shared" si="41"/>
        <v>573212</v>
      </c>
      <c r="CI32" s="24"/>
    </row>
    <row r="33">
      <c r="A33" s="60">
        <v>28.0</v>
      </c>
      <c r="B33" s="61" t="s">
        <v>68</v>
      </c>
      <c r="C33" s="51">
        <v>275.0</v>
      </c>
      <c r="D33" s="51">
        <v>0.0</v>
      </c>
      <c r="E33" s="51" t="s">
        <v>41</v>
      </c>
      <c r="F33" s="51">
        <v>0.0</v>
      </c>
      <c r="G33" s="52"/>
      <c r="H33" s="52">
        <f t="shared" si="2"/>
        <v>0</v>
      </c>
      <c r="J33" s="52"/>
      <c r="K33" s="52"/>
      <c r="L33" s="52"/>
      <c r="M33" s="52"/>
      <c r="N33" s="52"/>
      <c r="O33" s="52">
        <f t="shared" si="3"/>
        <v>0</v>
      </c>
      <c r="Q33" s="52"/>
      <c r="R33" s="52"/>
      <c r="S33" s="52"/>
      <c r="T33" s="52"/>
      <c r="U33" s="52"/>
      <c r="V33" s="52">
        <f t="shared" si="4"/>
        <v>0</v>
      </c>
      <c r="X33" s="53">
        <v>0.0</v>
      </c>
      <c r="Y33" s="53">
        <v>0.0</v>
      </c>
      <c r="Z33" s="53" t="s">
        <v>27</v>
      </c>
      <c r="AA33" s="53"/>
      <c r="AB33" s="53"/>
      <c r="AC33" s="52">
        <f t="shared" si="5"/>
        <v>0</v>
      </c>
      <c r="AD33" s="24"/>
      <c r="AE33" s="54">
        <v>0.0</v>
      </c>
      <c r="AF33" s="55">
        <v>0.0</v>
      </c>
      <c r="AG33" s="55">
        <v>0.0</v>
      </c>
      <c r="AH33" s="55">
        <v>0.0</v>
      </c>
      <c r="AI33" s="55">
        <v>0.0</v>
      </c>
      <c r="AJ33" s="52">
        <f t="shared" si="6"/>
        <v>0</v>
      </c>
      <c r="AK33" s="24"/>
      <c r="AL33" s="52"/>
      <c r="AM33" s="52"/>
      <c r="AN33" s="52"/>
      <c r="AO33" s="52"/>
      <c r="AP33" s="52"/>
      <c r="AQ33" s="52">
        <f t="shared" si="7"/>
        <v>0</v>
      </c>
      <c r="AR33" s="24"/>
      <c r="AS33" s="51">
        <v>0.0</v>
      </c>
      <c r="AT33" s="51">
        <v>0.0</v>
      </c>
      <c r="AU33" s="51" t="s">
        <v>44</v>
      </c>
      <c r="AV33" s="51">
        <v>2000.0</v>
      </c>
      <c r="AW33" s="51">
        <v>0.0</v>
      </c>
      <c r="AX33" s="52">
        <f t="shared" si="8"/>
        <v>0</v>
      </c>
      <c r="AY33" s="24"/>
      <c r="AZ33" s="51">
        <v>0.0</v>
      </c>
      <c r="BA33" s="52"/>
      <c r="BB33" s="51" t="s">
        <v>41</v>
      </c>
      <c r="BC33" s="51">
        <v>20.0</v>
      </c>
      <c r="BD33" s="52"/>
      <c r="BE33" s="52">
        <f t="shared" si="9"/>
        <v>0</v>
      </c>
      <c r="BF33" s="24"/>
      <c r="BG33" s="52"/>
      <c r="BH33" s="52"/>
      <c r="BI33" s="52"/>
      <c r="BJ33" s="52"/>
      <c r="BK33" s="52"/>
      <c r="BL33" s="52">
        <f t="shared" si="10"/>
        <v>0</v>
      </c>
      <c r="BM33" s="24"/>
      <c r="BN33" s="64"/>
      <c r="BO33" s="58">
        <v>0.0</v>
      </c>
      <c r="BP33" s="65"/>
      <c r="BQ33" s="65"/>
      <c r="BR33" s="65"/>
      <c r="BS33" s="52">
        <f t="shared" si="11"/>
        <v>0</v>
      </c>
      <c r="BT33" s="24"/>
      <c r="BU33" s="51">
        <v>275.0</v>
      </c>
      <c r="BV33" s="51">
        <v>0.0</v>
      </c>
      <c r="BW33" s="51" t="s">
        <v>41</v>
      </c>
      <c r="BX33" s="51">
        <v>0.0</v>
      </c>
      <c r="BY33" s="52"/>
      <c r="BZ33" s="52">
        <f t="shared" si="12"/>
        <v>0</v>
      </c>
      <c r="CA33" s="24"/>
      <c r="CB33" s="24"/>
      <c r="CC33" s="59">
        <f t="shared" si="16"/>
        <v>550</v>
      </c>
      <c r="CD33" s="59">
        <f t="shared" si="18"/>
        <v>0</v>
      </c>
      <c r="CE33" s="59" t="s">
        <v>27</v>
      </c>
      <c r="CF33" s="59">
        <f t="shared" ref="CF33:CH33" si="42">F33+M33+T33+AA33+AH33+AO33+AV33+BC33+BJ33+BQ33+BX33</f>
        <v>2020</v>
      </c>
      <c r="CG33" s="59">
        <f t="shared" si="42"/>
        <v>0</v>
      </c>
      <c r="CH33" s="59">
        <f t="shared" si="42"/>
        <v>0</v>
      </c>
      <c r="CI33" s="24"/>
    </row>
    <row r="34">
      <c r="A34" s="60">
        <v>29.0</v>
      </c>
      <c r="B34" s="67" t="s">
        <v>69</v>
      </c>
      <c r="C34" s="51">
        <v>275.0</v>
      </c>
      <c r="D34" s="51">
        <v>17.0</v>
      </c>
      <c r="E34" s="51" t="s">
        <v>41</v>
      </c>
      <c r="F34" s="51">
        <v>3.0</v>
      </c>
      <c r="G34" s="51">
        <v>666.23</v>
      </c>
      <c r="H34" s="52">
        <f t="shared" si="2"/>
        <v>1998.69</v>
      </c>
      <c r="J34" s="51">
        <v>20.0</v>
      </c>
      <c r="K34" s="51">
        <v>0.0</v>
      </c>
      <c r="L34" s="51" t="s">
        <v>48</v>
      </c>
      <c r="M34" s="52"/>
      <c r="N34" s="52"/>
      <c r="O34" s="52">
        <f t="shared" si="3"/>
        <v>0</v>
      </c>
      <c r="Q34" s="51">
        <v>5.0</v>
      </c>
      <c r="R34" s="51">
        <v>15.0</v>
      </c>
      <c r="S34" s="51" t="s">
        <v>50</v>
      </c>
      <c r="T34" s="51">
        <v>30.0</v>
      </c>
      <c r="U34" s="51">
        <v>423.9</v>
      </c>
      <c r="V34" s="52">
        <f t="shared" si="4"/>
        <v>12717</v>
      </c>
      <c r="X34" s="51">
        <v>3.0</v>
      </c>
      <c r="Y34" s="51">
        <v>17.0</v>
      </c>
      <c r="Z34" s="51" t="s">
        <v>49</v>
      </c>
      <c r="AA34" s="51">
        <v>10.0</v>
      </c>
      <c r="AB34" s="51">
        <v>666.23</v>
      </c>
      <c r="AC34" s="52">
        <f t="shared" si="5"/>
        <v>6662.3</v>
      </c>
      <c r="AD34" s="24"/>
      <c r="AE34" s="54">
        <v>30.0</v>
      </c>
      <c r="AF34" s="55">
        <v>7.0</v>
      </c>
      <c r="AG34" s="55" t="s">
        <v>44</v>
      </c>
      <c r="AH34" s="55">
        <v>120.0</v>
      </c>
      <c r="AI34" s="56">
        <v>27.07</v>
      </c>
      <c r="AJ34" s="52">
        <f t="shared" si="6"/>
        <v>3248.4</v>
      </c>
      <c r="AK34" s="24"/>
      <c r="AL34" s="51">
        <v>5.0</v>
      </c>
      <c r="AM34" s="51">
        <v>15.0</v>
      </c>
      <c r="AN34" s="51" t="s">
        <v>48</v>
      </c>
      <c r="AO34" s="51">
        <v>20.0</v>
      </c>
      <c r="AP34" s="51">
        <v>666.23</v>
      </c>
      <c r="AQ34" s="52">
        <f t="shared" si="7"/>
        <v>13324.6</v>
      </c>
      <c r="AR34" s="24"/>
      <c r="AS34" s="51">
        <v>20.0</v>
      </c>
      <c r="AT34" s="51">
        <v>17.0</v>
      </c>
      <c r="AU34" s="51" t="s">
        <v>44</v>
      </c>
      <c r="AV34" s="51">
        <v>3000.0</v>
      </c>
      <c r="AW34" s="51">
        <v>27.07</v>
      </c>
      <c r="AX34" s="52">
        <f t="shared" si="8"/>
        <v>81210</v>
      </c>
      <c r="AY34" s="24"/>
      <c r="AZ34" s="51">
        <v>10.0</v>
      </c>
      <c r="BA34" s="51">
        <v>10.0</v>
      </c>
      <c r="BB34" s="51" t="s">
        <v>41</v>
      </c>
      <c r="BC34" s="51">
        <v>30.0</v>
      </c>
      <c r="BD34" s="51">
        <v>666.23</v>
      </c>
      <c r="BE34" s="52">
        <f t="shared" si="9"/>
        <v>19986.9</v>
      </c>
      <c r="BF34" s="24"/>
      <c r="BG34" s="51">
        <v>7.0</v>
      </c>
      <c r="BH34" s="51">
        <v>13.0</v>
      </c>
      <c r="BI34" s="51" t="s">
        <v>50</v>
      </c>
      <c r="BJ34" s="51">
        <v>20.0</v>
      </c>
      <c r="BK34" s="51">
        <v>110.2</v>
      </c>
      <c r="BL34" s="52">
        <f t="shared" si="10"/>
        <v>2204</v>
      </c>
      <c r="BM34" s="24"/>
      <c r="BN34" s="57">
        <v>3.0</v>
      </c>
      <c r="BO34" s="58">
        <v>17.0</v>
      </c>
      <c r="BP34" s="58" t="s">
        <v>41</v>
      </c>
      <c r="BQ34" s="58">
        <v>20.0</v>
      </c>
      <c r="BR34" s="58">
        <v>423.9</v>
      </c>
      <c r="BS34" s="52">
        <f t="shared" si="11"/>
        <v>8478</v>
      </c>
      <c r="BT34" s="24"/>
      <c r="BU34" s="51">
        <v>275.0</v>
      </c>
      <c r="BV34" s="51">
        <v>0.0</v>
      </c>
      <c r="BW34" s="51" t="s">
        <v>41</v>
      </c>
      <c r="BX34" s="51">
        <v>25.0</v>
      </c>
      <c r="BY34" s="51">
        <v>666.23</v>
      </c>
      <c r="BZ34" s="52">
        <f t="shared" si="12"/>
        <v>16655.75</v>
      </c>
      <c r="CA34" s="24"/>
      <c r="CB34" s="24"/>
      <c r="CC34" s="59">
        <f t="shared" si="16"/>
        <v>653</v>
      </c>
      <c r="CD34" s="59">
        <f t="shared" si="18"/>
        <v>128</v>
      </c>
      <c r="CE34" s="59" t="s">
        <v>27</v>
      </c>
      <c r="CF34" s="59">
        <f t="shared" ref="CF34:CH34" si="43">F34+M34+T34+AA34+AH34+AO34+AV34+BC34+BJ34+BQ34+BX34</f>
        <v>3278</v>
      </c>
      <c r="CG34" s="59">
        <f t="shared" si="43"/>
        <v>4343.29</v>
      </c>
      <c r="CH34" s="59">
        <f t="shared" si="43"/>
        <v>166485.64</v>
      </c>
      <c r="CI34" s="24"/>
    </row>
    <row r="35">
      <c r="A35" s="60">
        <v>30.0</v>
      </c>
      <c r="B35" s="67" t="s">
        <v>70</v>
      </c>
      <c r="C35" s="51">
        <v>275.0</v>
      </c>
      <c r="D35" s="51">
        <v>9.0</v>
      </c>
      <c r="E35" s="51" t="s">
        <v>41</v>
      </c>
      <c r="F35" s="51">
        <v>10.0</v>
      </c>
      <c r="G35" s="52"/>
      <c r="H35" s="52">
        <f t="shared" si="2"/>
        <v>0</v>
      </c>
      <c r="J35" s="51">
        <v>20.0</v>
      </c>
      <c r="K35" s="51">
        <v>0.0</v>
      </c>
      <c r="L35" s="51" t="s">
        <v>48</v>
      </c>
      <c r="M35" s="51">
        <v>800.0</v>
      </c>
      <c r="N35" s="51">
        <v>10.48</v>
      </c>
      <c r="O35" s="52">
        <f t="shared" si="3"/>
        <v>8384</v>
      </c>
      <c r="Q35" s="51">
        <v>20.0</v>
      </c>
      <c r="R35" s="51">
        <v>0.0</v>
      </c>
      <c r="S35" s="51" t="s">
        <v>50</v>
      </c>
      <c r="T35" s="51">
        <v>30.0</v>
      </c>
      <c r="U35" s="51">
        <v>110.2</v>
      </c>
      <c r="V35" s="52">
        <f t="shared" si="4"/>
        <v>3306</v>
      </c>
      <c r="X35" s="51">
        <v>6.0</v>
      </c>
      <c r="Y35" s="51">
        <v>14.0</v>
      </c>
      <c r="Z35" s="51" t="s">
        <v>49</v>
      </c>
      <c r="AA35" s="51">
        <v>10.0</v>
      </c>
      <c r="AB35" s="51">
        <v>120.31</v>
      </c>
      <c r="AC35" s="52">
        <f t="shared" si="5"/>
        <v>1203.1</v>
      </c>
      <c r="AD35" s="24"/>
      <c r="AE35" s="54">
        <v>20.0</v>
      </c>
      <c r="AF35" s="55">
        <v>16.0</v>
      </c>
      <c r="AG35" s="55" t="s">
        <v>46</v>
      </c>
      <c r="AH35" s="55">
        <v>120.0</v>
      </c>
      <c r="AI35" s="56">
        <v>10.84</v>
      </c>
      <c r="AJ35" s="52">
        <f t="shared" si="6"/>
        <v>1300.8</v>
      </c>
      <c r="AK35" s="24"/>
      <c r="AL35" s="51">
        <v>5.0</v>
      </c>
      <c r="AM35" s="51">
        <v>15.0</v>
      </c>
      <c r="AN35" s="51" t="s">
        <v>48</v>
      </c>
      <c r="AO35" s="51">
        <v>20.0</v>
      </c>
      <c r="AP35" s="51">
        <v>120.31</v>
      </c>
      <c r="AQ35" s="52">
        <f t="shared" si="7"/>
        <v>2406.2</v>
      </c>
      <c r="AR35" s="24"/>
      <c r="AS35" s="51">
        <v>20.0</v>
      </c>
      <c r="AT35" s="51">
        <v>16.0</v>
      </c>
      <c r="AU35" s="51" t="s">
        <v>71</v>
      </c>
      <c r="AV35" s="51">
        <v>5000.0</v>
      </c>
      <c r="AW35" s="51">
        <v>10.84</v>
      </c>
      <c r="AX35" s="52">
        <f t="shared" si="8"/>
        <v>54200</v>
      </c>
      <c r="AY35" s="24"/>
      <c r="AZ35" s="51">
        <v>20.0</v>
      </c>
      <c r="BA35" s="51">
        <v>0.0</v>
      </c>
      <c r="BB35" s="51" t="s">
        <v>41</v>
      </c>
      <c r="BC35" s="51">
        <v>100.0</v>
      </c>
      <c r="BD35" s="51">
        <v>120.31</v>
      </c>
      <c r="BE35" s="52">
        <f t="shared" si="9"/>
        <v>12031</v>
      </c>
      <c r="BF35" s="24"/>
      <c r="BG35" s="51">
        <v>15.0</v>
      </c>
      <c r="BH35" s="51">
        <v>5.0</v>
      </c>
      <c r="BI35" s="51" t="s">
        <v>72</v>
      </c>
      <c r="BJ35" s="51">
        <v>200.0</v>
      </c>
      <c r="BK35" s="51">
        <v>36.0</v>
      </c>
      <c r="BL35" s="52">
        <f t="shared" si="10"/>
        <v>7200</v>
      </c>
      <c r="BM35" s="24"/>
      <c r="BN35" s="57">
        <v>4.0</v>
      </c>
      <c r="BO35" s="58">
        <v>16.0</v>
      </c>
      <c r="BP35" s="58" t="s">
        <v>41</v>
      </c>
      <c r="BQ35" s="58">
        <v>20.0</v>
      </c>
      <c r="BR35" s="58">
        <v>110.2</v>
      </c>
      <c r="BS35" s="52">
        <f t="shared" si="11"/>
        <v>2204</v>
      </c>
      <c r="BT35" s="24"/>
      <c r="BU35" s="51">
        <v>275.0</v>
      </c>
      <c r="BV35" s="51">
        <v>0.0</v>
      </c>
      <c r="BW35" s="51" t="s">
        <v>41</v>
      </c>
      <c r="BX35" s="51">
        <v>35.0</v>
      </c>
      <c r="BY35" s="51">
        <v>110.2</v>
      </c>
      <c r="BZ35" s="52">
        <f t="shared" si="12"/>
        <v>3857</v>
      </c>
      <c r="CA35" s="24"/>
      <c r="CB35" s="24"/>
      <c r="CC35" s="59">
        <f t="shared" si="16"/>
        <v>680</v>
      </c>
      <c r="CD35" s="59">
        <f t="shared" si="18"/>
        <v>91</v>
      </c>
      <c r="CE35" s="59" t="s">
        <v>27</v>
      </c>
      <c r="CF35" s="59">
        <f t="shared" ref="CF35:CH35" si="44">F35+M35+T35+AA35+AH35+AO35+AV35+BC35+BJ35+BQ35+BX35</f>
        <v>6345</v>
      </c>
      <c r="CG35" s="59">
        <f t="shared" si="44"/>
        <v>759.69</v>
      </c>
      <c r="CH35" s="59">
        <f t="shared" si="44"/>
        <v>96092.1</v>
      </c>
      <c r="CI35" s="24"/>
    </row>
    <row r="36">
      <c r="A36" s="60">
        <v>31.0</v>
      </c>
      <c r="B36" s="61" t="s">
        <v>73</v>
      </c>
      <c r="C36" s="51">
        <v>275.0</v>
      </c>
      <c r="D36" s="51">
        <v>0.0</v>
      </c>
      <c r="E36" s="51" t="s">
        <v>41</v>
      </c>
      <c r="F36" s="51">
        <v>10.0</v>
      </c>
      <c r="G36" s="52"/>
      <c r="H36" s="52">
        <f t="shared" si="2"/>
        <v>0</v>
      </c>
      <c r="J36" s="52"/>
      <c r="K36" s="52"/>
      <c r="L36" s="52"/>
      <c r="M36" s="52"/>
      <c r="N36" s="52"/>
      <c r="O36" s="52">
        <f t="shared" si="3"/>
        <v>0</v>
      </c>
      <c r="Q36" s="52"/>
      <c r="R36" s="52"/>
      <c r="S36" s="52"/>
      <c r="T36" s="52"/>
      <c r="U36" s="52"/>
      <c r="V36" s="52">
        <f t="shared" si="4"/>
        <v>0</v>
      </c>
      <c r="X36" s="53">
        <v>0.0</v>
      </c>
      <c r="Y36" s="53">
        <v>0.0</v>
      </c>
      <c r="Z36" s="53" t="s">
        <v>27</v>
      </c>
      <c r="AA36" s="53"/>
      <c r="AB36" s="53"/>
      <c r="AC36" s="52">
        <f t="shared" si="5"/>
        <v>0</v>
      </c>
      <c r="AD36" s="24"/>
      <c r="AE36" s="54">
        <v>0.0</v>
      </c>
      <c r="AF36" s="55">
        <v>0.0</v>
      </c>
      <c r="AG36" s="55">
        <v>0.0</v>
      </c>
      <c r="AH36" s="55">
        <v>0.0</v>
      </c>
      <c r="AI36" s="55">
        <v>0.0</v>
      </c>
      <c r="AJ36" s="52">
        <f t="shared" si="6"/>
        <v>0</v>
      </c>
      <c r="AK36" s="24"/>
      <c r="AL36" s="52"/>
      <c r="AM36" s="52"/>
      <c r="AN36" s="52"/>
      <c r="AO36" s="52"/>
      <c r="AP36" s="52"/>
      <c r="AQ36" s="52">
        <f t="shared" si="7"/>
        <v>0</v>
      </c>
      <c r="AR36" s="24"/>
      <c r="AS36" s="51">
        <v>0.0</v>
      </c>
      <c r="AT36" s="51">
        <v>0.0</v>
      </c>
      <c r="AU36" s="51" t="s">
        <v>74</v>
      </c>
      <c r="AV36" s="51">
        <v>2000.0</v>
      </c>
      <c r="AW36" s="52"/>
      <c r="AX36" s="52">
        <f t="shared" si="8"/>
        <v>0</v>
      </c>
      <c r="AY36" s="24"/>
      <c r="AZ36" s="51">
        <v>0.0</v>
      </c>
      <c r="BA36" s="52"/>
      <c r="BB36" s="51" t="s">
        <v>41</v>
      </c>
      <c r="BC36" s="51">
        <v>30.0</v>
      </c>
      <c r="BD36" s="52"/>
      <c r="BE36" s="52">
        <f t="shared" si="9"/>
        <v>0</v>
      </c>
      <c r="BF36" s="24"/>
      <c r="BG36" s="52"/>
      <c r="BH36" s="52"/>
      <c r="BI36" s="52"/>
      <c r="BJ36" s="52"/>
      <c r="BK36" s="52"/>
      <c r="BL36" s="52">
        <f t="shared" si="10"/>
        <v>0</v>
      </c>
      <c r="BM36" s="24"/>
      <c r="BN36" s="64"/>
      <c r="BO36" s="58">
        <v>0.0</v>
      </c>
      <c r="BP36" s="65"/>
      <c r="BQ36" s="65"/>
      <c r="BR36" s="65"/>
      <c r="BS36" s="52">
        <f t="shared" si="11"/>
        <v>0</v>
      </c>
      <c r="BT36" s="24"/>
      <c r="BU36" s="51">
        <v>275.0</v>
      </c>
      <c r="BV36" s="51">
        <v>0.0</v>
      </c>
      <c r="BW36" s="51" t="s">
        <v>41</v>
      </c>
      <c r="BX36" s="51">
        <v>0.0</v>
      </c>
      <c r="BY36" s="52"/>
      <c r="BZ36" s="52">
        <f t="shared" si="12"/>
        <v>0</v>
      </c>
      <c r="CA36" s="24"/>
      <c r="CB36" s="24"/>
      <c r="CC36" s="59">
        <f t="shared" si="16"/>
        <v>550</v>
      </c>
      <c r="CD36" s="59">
        <f t="shared" si="18"/>
        <v>0</v>
      </c>
      <c r="CE36" s="59" t="s">
        <v>27</v>
      </c>
      <c r="CF36" s="59">
        <f t="shared" ref="CF36:CH36" si="45">F36+M36+T36+AA36+AH36+AO36+AV36+BC36+BJ36+BQ36+BX36</f>
        <v>2040</v>
      </c>
      <c r="CG36" s="59">
        <f t="shared" si="45"/>
        <v>0</v>
      </c>
      <c r="CH36" s="59">
        <f t="shared" si="45"/>
        <v>0</v>
      </c>
      <c r="CI36" s="24"/>
    </row>
    <row r="37">
      <c r="A37" s="60">
        <v>32.0</v>
      </c>
      <c r="B37" s="61" t="s">
        <v>75</v>
      </c>
      <c r="C37" s="51">
        <v>275.0</v>
      </c>
      <c r="D37" s="51">
        <v>0.0</v>
      </c>
      <c r="E37" s="51" t="s">
        <v>41</v>
      </c>
      <c r="F37" s="51">
        <v>10.0</v>
      </c>
      <c r="G37" s="52"/>
      <c r="H37" s="52">
        <f t="shared" si="2"/>
        <v>0</v>
      </c>
      <c r="J37" s="52"/>
      <c r="K37" s="52"/>
      <c r="L37" s="52"/>
      <c r="M37" s="52"/>
      <c r="N37" s="52"/>
      <c r="O37" s="52">
        <f t="shared" si="3"/>
        <v>0</v>
      </c>
      <c r="Q37" s="52"/>
      <c r="R37" s="52"/>
      <c r="S37" s="52"/>
      <c r="T37" s="52"/>
      <c r="U37" s="52"/>
      <c r="V37" s="52">
        <f t="shared" si="4"/>
        <v>0</v>
      </c>
      <c r="X37" s="53">
        <v>0.0</v>
      </c>
      <c r="Y37" s="53">
        <v>0.0</v>
      </c>
      <c r="Z37" s="51" t="s">
        <v>43</v>
      </c>
      <c r="AA37" s="51">
        <v>100.0</v>
      </c>
      <c r="AB37" s="51">
        <v>8.78</v>
      </c>
      <c r="AC37" s="52">
        <f t="shared" si="5"/>
        <v>878</v>
      </c>
      <c r="AD37" s="24"/>
      <c r="AE37" s="54">
        <v>0.0</v>
      </c>
      <c r="AF37" s="55">
        <v>0.0</v>
      </c>
      <c r="AG37" s="55">
        <v>0.0</v>
      </c>
      <c r="AH37" s="55">
        <v>0.0</v>
      </c>
      <c r="AI37" s="55">
        <v>0.0</v>
      </c>
      <c r="AJ37" s="52">
        <f t="shared" si="6"/>
        <v>0</v>
      </c>
      <c r="AK37" s="24"/>
      <c r="AL37" s="52"/>
      <c r="AM37" s="52"/>
      <c r="AN37" s="51" t="s">
        <v>42</v>
      </c>
      <c r="AO37" s="51">
        <v>100.0</v>
      </c>
      <c r="AP37" s="51">
        <v>8.78</v>
      </c>
      <c r="AQ37" s="52">
        <f t="shared" si="7"/>
        <v>878</v>
      </c>
      <c r="AR37" s="24"/>
      <c r="AS37" s="52"/>
      <c r="AT37" s="52"/>
      <c r="AU37" s="52"/>
      <c r="AV37" s="52"/>
      <c r="AW37" s="52"/>
      <c r="AX37" s="52">
        <f t="shared" si="8"/>
        <v>0</v>
      </c>
      <c r="AY37" s="24"/>
      <c r="AZ37" s="51">
        <v>0.0</v>
      </c>
      <c r="BA37" s="52"/>
      <c r="BB37" s="51" t="s">
        <v>41</v>
      </c>
      <c r="BC37" s="51">
        <v>30.0</v>
      </c>
      <c r="BD37" s="52"/>
      <c r="BE37" s="52">
        <f t="shared" si="9"/>
        <v>0</v>
      </c>
      <c r="BF37" s="24"/>
      <c r="BG37" s="52"/>
      <c r="BH37" s="52"/>
      <c r="BI37" s="52"/>
      <c r="BJ37" s="52"/>
      <c r="BK37" s="52"/>
      <c r="BL37" s="52">
        <f t="shared" si="10"/>
        <v>0</v>
      </c>
      <c r="BM37" s="24"/>
      <c r="BN37" s="64"/>
      <c r="BO37" s="58">
        <v>0.0</v>
      </c>
      <c r="BP37" s="65"/>
      <c r="BQ37" s="65"/>
      <c r="BR37" s="65"/>
      <c r="BS37" s="52">
        <f t="shared" si="11"/>
        <v>0</v>
      </c>
      <c r="BT37" s="24"/>
      <c r="BU37" s="51">
        <v>275.0</v>
      </c>
      <c r="BV37" s="51">
        <v>0.0</v>
      </c>
      <c r="BW37" s="51" t="s">
        <v>41</v>
      </c>
      <c r="BX37" s="51">
        <v>0.0</v>
      </c>
      <c r="BY37" s="52"/>
      <c r="BZ37" s="52">
        <f t="shared" si="12"/>
        <v>0</v>
      </c>
      <c r="CA37" s="24"/>
      <c r="CB37" s="24"/>
      <c r="CC37" s="59">
        <f t="shared" si="16"/>
        <v>550</v>
      </c>
      <c r="CD37" s="59">
        <f t="shared" si="18"/>
        <v>0</v>
      </c>
      <c r="CE37" s="59" t="s">
        <v>27</v>
      </c>
      <c r="CF37" s="59">
        <f t="shared" ref="CF37:CH37" si="46">F37+M37+T37+AA37+AH37+AO37+AV37+BC37+BJ37+BQ37+BX37</f>
        <v>240</v>
      </c>
      <c r="CG37" s="59">
        <f t="shared" si="46"/>
        <v>17.56</v>
      </c>
      <c r="CH37" s="59">
        <f t="shared" si="46"/>
        <v>1756</v>
      </c>
      <c r="CI37" s="24"/>
    </row>
    <row r="38">
      <c r="A38" s="60">
        <v>33.0</v>
      </c>
      <c r="B38" s="67" t="s">
        <v>76</v>
      </c>
      <c r="C38" s="51">
        <v>275.0</v>
      </c>
      <c r="D38" s="51">
        <v>15.0</v>
      </c>
      <c r="E38" s="51" t="s">
        <v>41</v>
      </c>
      <c r="F38" s="51">
        <v>5.0</v>
      </c>
      <c r="G38" s="51">
        <v>258.24</v>
      </c>
      <c r="H38" s="52">
        <f t="shared" si="2"/>
        <v>1291.2</v>
      </c>
      <c r="J38" s="51">
        <v>0.0</v>
      </c>
      <c r="K38" s="51">
        <v>20.0</v>
      </c>
      <c r="L38" s="51" t="s">
        <v>48</v>
      </c>
      <c r="M38" s="51">
        <v>550.0</v>
      </c>
      <c r="N38" s="51">
        <v>15.17</v>
      </c>
      <c r="O38" s="52">
        <f t="shared" si="3"/>
        <v>8343.5</v>
      </c>
      <c r="Q38" s="51">
        <v>7.0</v>
      </c>
      <c r="R38" s="51">
        <v>13.0</v>
      </c>
      <c r="S38" s="51" t="s">
        <v>50</v>
      </c>
      <c r="T38" s="51">
        <v>30.0</v>
      </c>
      <c r="U38" s="51">
        <v>215.4</v>
      </c>
      <c r="V38" s="52">
        <f t="shared" si="4"/>
        <v>6462</v>
      </c>
      <c r="X38" s="51">
        <v>3.0</v>
      </c>
      <c r="Y38" s="51">
        <v>17.0</v>
      </c>
      <c r="Z38" s="51" t="s">
        <v>49</v>
      </c>
      <c r="AA38" s="51">
        <v>10.0</v>
      </c>
      <c r="AB38" s="51">
        <v>258.24</v>
      </c>
      <c r="AC38" s="52">
        <f t="shared" si="5"/>
        <v>2582.4</v>
      </c>
      <c r="AD38" s="24"/>
      <c r="AE38" s="54">
        <v>20.0</v>
      </c>
      <c r="AF38" s="55">
        <v>15.0</v>
      </c>
      <c r="AG38" s="55" t="s">
        <v>44</v>
      </c>
      <c r="AH38" s="55">
        <v>120.0</v>
      </c>
      <c r="AI38" s="56">
        <v>15.17</v>
      </c>
      <c r="AJ38" s="52">
        <f t="shared" si="6"/>
        <v>1820.4</v>
      </c>
      <c r="AK38" s="24"/>
      <c r="AL38" s="51">
        <v>5.0</v>
      </c>
      <c r="AM38" s="51">
        <v>15.0</v>
      </c>
      <c r="AN38" s="51" t="s">
        <v>48</v>
      </c>
      <c r="AO38" s="51">
        <v>20.0</v>
      </c>
      <c r="AP38" s="51">
        <v>258.24</v>
      </c>
      <c r="AQ38" s="52">
        <f t="shared" si="7"/>
        <v>5164.8</v>
      </c>
      <c r="AR38" s="24"/>
      <c r="AS38" s="51">
        <v>20.0</v>
      </c>
      <c r="AT38" s="51">
        <v>15.0</v>
      </c>
      <c r="AU38" s="51" t="s">
        <v>44</v>
      </c>
      <c r="AV38" s="51">
        <v>3000.0</v>
      </c>
      <c r="AW38" s="51">
        <v>15.17</v>
      </c>
      <c r="AX38" s="52">
        <f t="shared" si="8"/>
        <v>45510</v>
      </c>
      <c r="AY38" s="24"/>
      <c r="AZ38" s="51">
        <v>20.0</v>
      </c>
      <c r="BA38" s="51">
        <v>0.0</v>
      </c>
      <c r="BB38" s="51" t="s">
        <v>41</v>
      </c>
      <c r="BC38" s="51">
        <v>50.0</v>
      </c>
      <c r="BD38" s="51">
        <v>258.24</v>
      </c>
      <c r="BE38" s="52">
        <f t="shared" si="9"/>
        <v>12912</v>
      </c>
      <c r="BF38" s="24"/>
      <c r="BG38" s="51">
        <v>7.0</v>
      </c>
      <c r="BH38" s="51">
        <v>13.0</v>
      </c>
      <c r="BI38" s="51" t="s">
        <v>50</v>
      </c>
      <c r="BJ38" s="51">
        <v>20.0</v>
      </c>
      <c r="BK38" s="51">
        <v>215.4</v>
      </c>
      <c r="BL38" s="52">
        <f t="shared" si="10"/>
        <v>4308</v>
      </c>
      <c r="BM38" s="24"/>
      <c r="BN38" s="57">
        <v>2.0</v>
      </c>
      <c r="BO38" s="58">
        <v>18.0</v>
      </c>
      <c r="BP38" s="58" t="s">
        <v>41</v>
      </c>
      <c r="BQ38" s="58">
        <v>20.0</v>
      </c>
      <c r="BR38" s="58">
        <v>215.4</v>
      </c>
      <c r="BS38" s="52">
        <f t="shared" si="11"/>
        <v>4308</v>
      </c>
      <c r="BT38" s="24"/>
      <c r="BU38" s="51">
        <v>275.0</v>
      </c>
      <c r="BV38" s="51">
        <v>0.0</v>
      </c>
      <c r="BW38" s="51" t="s">
        <v>41</v>
      </c>
      <c r="BX38" s="51">
        <v>35.0</v>
      </c>
      <c r="BY38" s="51">
        <v>258.24</v>
      </c>
      <c r="BZ38" s="52">
        <f t="shared" si="12"/>
        <v>9038.4</v>
      </c>
      <c r="CA38" s="24"/>
      <c r="CB38" s="24"/>
      <c r="CC38" s="59">
        <f t="shared" si="16"/>
        <v>634</v>
      </c>
      <c r="CD38" s="59">
        <f t="shared" si="18"/>
        <v>141</v>
      </c>
      <c r="CE38" s="59" t="s">
        <v>27</v>
      </c>
      <c r="CF38" s="59">
        <f t="shared" ref="CF38:CH38" si="47">F38+M38+T38+AA38+AH38+AO38+AV38+BC38+BJ38+BQ38+BX38</f>
        <v>3860</v>
      </c>
      <c r="CG38" s="59">
        <f t="shared" si="47"/>
        <v>1982.91</v>
      </c>
      <c r="CH38" s="59">
        <f t="shared" si="47"/>
        <v>101740.7</v>
      </c>
      <c r="CI38" s="24"/>
    </row>
    <row r="39">
      <c r="A39" s="60">
        <v>34.0</v>
      </c>
      <c r="B39" s="61" t="s">
        <v>77</v>
      </c>
      <c r="C39" s="51">
        <v>275.0</v>
      </c>
      <c r="D39" s="51">
        <v>0.0</v>
      </c>
      <c r="E39" s="51" t="s">
        <v>41</v>
      </c>
      <c r="F39" s="51">
        <v>0.0</v>
      </c>
      <c r="G39" s="51">
        <v>88.73</v>
      </c>
      <c r="H39" s="52">
        <f t="shared" si="2"/>
        <v>0</v>
      </c>
      <c r="J39" s="52"/>
      <c r="K39" s="52"/>
      <c r="L39" s="52"/>
      <c r="M39" s="52"/>
      <c r="N39" s="52"/>
      <c r="O39" s="52">
        <f t="shared" si="3"/>
        <v>0</v>
      </c>
      <c r="Q39" s="52"/>
      <c r="R39" s="52"/>
      <c r="S39" s="52"/>
      <c r="T39" s="52"/>
      <c r="U39" s="52"/>
      <c r="V39" s="52">
        <f t="shared" si="4"/>
        <v>0</v>
      </c>
      <c r="X39" s="53">
        <v>0.0</v>
      </c>
      <c r="Y39" s="53">
        <v>0.0</v>
      </c>
      <c r="Z39" s="51" t="s">
        <v>43</v>
      </c>
      <c r="AA39" s="51">
        <v>100.0</v>
      </c>
      <c r="AB39" s="51">
        <v>7.92</v>
      </c>
      <c r="AC39" s="52">
        <f t="shared" si="5"/>
        <v>792</v>
      </c>
      <c r="AD39" s="24"/>
      <c r="AE39" s="54">
        <v>0.0</v>
      </c>
      <c r="AF39" s="55">
        <v>0.0</v>
      </c>
      <c r="AG39" s="55">
        <v>0.0</v>
      </c>
      <c r="AH39" s="55">
        <v>0.0</v>
      </c>
      <c r="AI39" s="55">
        <v>0.0</v>
      </c>
      <c r="AJ39" s="52">
        <f t="shared" si="6"/>
        <v>0</v>
      </c>
      <c r="AK39" s="24"/>
      <c r="AL39" s="52"/>
      <c r="AM39" s="52"/>
      <c r="AN39" s="51" t="s">
        <v>42</v>
      </c>
      <c r="AO39" s="51">
        <v>500.0</v>
      </c>
      <c r="AP39" s="51">
        <v>7.92</v>
      </c>
      <c r="AQ39" s="52">
        <f t="shared" si="7"/>
        <v>3960</v>
      </c>
      <c r="AR39" s="24"/>
      <c r="AS39" s="52"/>
      <c r="AT39" s="52"/>
      <c r="AU39" s="52"/>
      <c r="AV39" s="52"/>
      <c r="AW39" s="52"/>
      <c r="AX39" s="52">
        <f t="shared" si="8"/>
        <v>0</v>
      </c>
      <c r="AY39" s="24"/>
      <c r="AZ39" s="51">
        <v>0.0</v>
      </c>
      <c r="BA39" s="51">
        <v>0.0</v>
      </c>
      <c r="BB39" s="51" t="s">
        <v>41</v>
      </c>
      <c r="BC39" s="51">
        <v>50.0</v>
      </c>
      <c r="BD39" s="51">
        <v>88.73</v>
      </c>
      <c r="BE39" s="52">
        <f t="shared" si="9"/>
        <v>4436.5</v>
      </c>
      <c r="BF39" s="24"/>
      <c r="BG39" s="52"/>
      <c r="BH39" s="52"/>
      <c r="BI39" s="52"/>
      <c r="BJ39" s="52"/>
      <c r="BK39" s="52"/>
      <c r="BL39" s="52">
        <f t="shared" si="10"/>
        <v>0</v>
      </c>
      <c r="BM39" s="24"/>
      <c r="BN39" s="64"/>
      <c r="BO39" s="58">
        <v>0.0</v>
      </c>
      <c r="BP39" s="65"/>
      <c r="BQ39" s="65"/>
      <c r="BR39" s="65"/>
      <c r="BS39" s="52">
        <f t="shared" si="11"/>
        <v>0</v>
      </c>
      <c r="BT39" s="24"/>
      <c r="BU39" s="51">
        <v>275.0</v>
      </c>
      <c r="BV39" s="51">
        <v>0.0</v>
      </c>
      <c r="BW39" s="51" t="s">
        <v>41</v>
      </c>
      <c r="BX39" s="51">
        <v>0.0</v>
      </c>
      <c r="BY39" s="51">
        <v>88.73</v>
      </c>
      <c r="BZ39" s="52">
        <f t="shared" si="12"/>
        <v>0</v>
      </c>
      <c r="CA39" s="24"/>
      <c r="CB39" s="24"/>
      <c r="CC39" s="59">
        <f t="shared" si="16"/>
        <v>550</v>
      </c>
      <c r="CD39" s="59">
        <f t="shared" si="18"/>
        <v>0</v>
      </c>
      <c r="CE39" s="59" t="s">
        <v>27</v>
      </c>
      <c r="CF39" s="59">
        <f t="shared" ref="CF39:CH39" si="48">F39+M39+T39+AA39+AH39+AO39+AV39+BC39+BJ39+BQ39+BX39</f>
        <v>650</v>
      </c>
      <c r="CG39" s="59">
        <f t="shared" si="48"/>
        <v>282.03</v>
      </c>
      <c r="CH39" s="59">
        <f t="shared" si="48"/>
        <v>9188.5</v>
      </c>
      <c r="CI39" s="24"/>
    </row>
    <row r="40">
      <c r="A40" s="60">
        <v>35.0</v>
      </c>
      <c r="B40" s="67" t="s">
        <v>78</v>
      </c>
      <c r="C40" s="51">
        <v>275.0</v>
      </c>
      <c r="D40" s="51">
        <v>8.0</v>
      </c>
      <c r="E40" s="51" t="s">
        <v>41</v>
      </c>
      <c r="F40" s="51">
        <v>50.0</v>
      </c>
      <c r="G40" s="51">
        <v>252.63</v>
      </c>
      <c r="H40" s="52">
        <f t="shared" si="2"/>
        <v>12631.5</v>
      </c>
      <c r="J40" s="51">
        <v>20.0</v>
      </c>
      <c r="K40" s="51">
        <v>0.0</v>
      </c>
      <c r="L40" s="51" t="s">
        <v>48</v>
      </c>
      <c r="M40" s="51">
        <v>2500.0</v>
      </c>
      <c r="N40" s="51">
        <v>14.66</v>
      </c>
      <c r="O40" s="52">
        <f t="shared" si="3"/>
        <v>36650</v>
      </c>
      <c r="Q40" s="51">
        <v>20.0</v>
      </c>
      <c r="R40" s="51">
        <v>0.0</v>
      </c>
      <c r="S40" s="51" t="s">
        <v>50</v>
      </c>
      <c r="T40" s="51">
        <v>150.0</v>
      </c>
      <c r="U40" s="51">
        <v>463.8</v>
      </c>
      <c r="V40" s="52">
        <f t="shared" si="4"/>
        <v>69570</v>
      </c>
      <c r="X40" s="53">
        <v>0.0</v>
      </c>
      <c r="Y40" s="53">
        <v>0.0</v>
      </c>
      <c r="Z40" s="51" t="s">
        <v>43</v>
      </c>
      <c r="AA40" s="51">
        <v>100.0</v>
      </c>
      <c r="AB40" s="51">
        <v>14.66</v>
      </c>
      <c r="AC40" s="52">
        <f t="shared" si="5"/>
        <v>1466</v>
      </c>
      <c r="AD40" s="24"/>
      <c r="AE40" s="54">
        <v>31.0</v>
      </c>
      <c r="AF40" s="55">
        <v>0.0</v>
      </c>
      <c r="AG40" s="55" t="s">
        <v>44</v>
      </c>
      <c r="AH40" s="68">
        <v>3000.0</v>
      </c>
      <c r="AI40" s="56">
        <v>14.66</v>
      </c>
      <c r="AJ40" s="52">
        <f t="shared" si="6"/>
        <v>43980</v>
      </c>
      <c r="AK40" s="24"/>
      <c r="AL40" s="51">
        <v>10.0</v>
      </c>
      <c r="AM40" s="51">
        <v>10.0</v>
      </c>
      <c r="AN40" s="51" t="s">
        <v>48</v>
      </c>
      <c r="AO40" s="51">
        <v>20.0</v>
      </c>
      <c r="AP40" s="51">
        <v>252.63</v>
      </c>
      <c r="AQ40" s="52">
        <f t="shared" si="7"/>
        <v>5052.6</v>
      </c>
      <c r="AR40" s="24"/>
      <c r="AS40" s="51">
        <v>20.0</v>
      </c>
      <c r="AT40" s="51">
        <v>11.0</v>
      </c>
      <c r="AU40" s="51" t="s">
        <v>44</v>
      </c>
      <c r="AV40" s="51">
        <v>10000.0</v>
      </c>
      <c r="AW40" s="51">
        <v>14.66</v>
      </c>
      <c r="AX40" s="52">
        <f t="shared" si="8"/>
        <v>146600</v>
      </c>
      <c r="AY40" s="24"/>
      <c r="AZ40" s="51">
        <v>20.0</v>
      </c>
      <c r="BA40" s="51">
        <v>0.0</v>
      </c>
      <c r="BB40" s="51" t="s">
        <v>41</v>
      </c>
      <c r="BC40" s="51">
        <v>100.0</v>
      </c>
      <c r="BD40" s="51">
        <v>252.63</v>
      </c>
      <c r="BE40" s="52">
        <f t="shared" si="9"/>
        <v>25263</v>
      </c>
      <c r="BF40" s="24"/>
      <c r="BG40" s="51">
        <v>7.0</v>
      </c>
      <c r="BH40" s="51">
        <v>13.0</v>
      </c>
      <c r="BI40" s="51" t="s">
        <v>50</v>
      </c>
      <c r="BJ40" s="51">
        <v>20.0</v>
      </c>
      <c r="BK40" s="51">
        <v>463.8</v>
      </c>
      <c r="BL40" s="52">
        <f t="shared" si="10"/>
        <v>9276</v>
      </c>
      <c r="BM40" s="24"/>
      <c r="BN40" s="57">
        <v>7.0</v>
      </c>
      <c r="BO40" s="58">
        <v>13.0</v>
      </c>
      <c r="BP40" s="58" t="s">
        <v>41</v>
      </c>
      <c r="BQ40" s="58">
        <v>20.0</v>
      </c>
      <c r="BR40" s="58">
        <v>463.8</v>
      </c>
      <c r="BS40" s="52">
        <f t="shared" si="11"/>
        <v>9276</v>
      </c>
      <c r="BT40" s="24"/>
      <c r="BU40" s="51">
        <v>275.0</v>
      </c>
      <c r="BV40" s="51">
        <v>0.0</v>
      </c>
      <c r="BW40" s="51" t="s">
        <v>41</v>
      </c>
      <c r="BX40" s="51">
        <v>40.0</v>
      </c>
      <c r="BY40" s="51">
        <v>252.63</v>
      </c>
      <c r="BZ40" s="52">
        <f t="shared" si="12"/>
        <v>10105.2</v>
      </c>
      <c r="CA40" s="24"/>
      <c r="CB40" s="24"/>
      <c r="CC40" s="59">
        <f t="shared" si="16"/>
        <v>685</v>
      </c>
      <c r="CD40" s="59">
        <f t="shared" si="18"/>
        <v>55</v>
      </c>
      <c r="CE40" s="59" t="s">
        <v>27</v>
      </c>
      <c r="CF40" s="59">
        <f t="shared" ref="CF40:CH40" si="49">F40+M40+T40+AA40+AH40+AO40+AV40+BC40+BJ40+BQ40+BX40</f>
        <v>16000</v>
      </c>
      <c r="CG40" s="59">
        <f t="shared" si="49"/>
        <v>2460.56</v>
      </c>
      <c r="CH40" s="59">
        <f t="shared" si="49"/>
        <v>369870.3</v>
      </c>
      <c r="CI40" s="24"/>
    </row>
    <row r="41">
      <c r="A41" s="60">
        <v>36.0</v>
      </c>
      <c r="B41" s="67" t="s">
        <v>79</v>
      </c>
      <c r="C41" s="51">
        <v>275.0</v>
      </c>
      <c r="D41" s="51">
        <v>0.0</v>
      </c>
      <c r="E41" s="51" t="s">
        <v>41</v>
      </c>
      <c r="F41" s="51">
        <v>1.0</v>
      </c>
      <c r="G41" s="51">
        <v>1286.51</v>
      </c>
      <c r="H41" s="52">
        <f t="shared" si="2"/>
        <v>1286.51</v>
      </c>
      <c r="J41" s="51">
        <v>200.0</v>
      </c>
      <c r="K41" s="51">
        <v>0.0</v>
      </c>
      <c r="L41" s="51" t="s">
        <v>42</v>
      </c>
      <c r="M41" s="51">
        <v>600.0</v>
      </c>
      <c r="N41" s="51">
        <v>40.77</v>
      </c>
      <c r="O41" s="52">
        <f t="shared" si="3"/>
        <v>24462</v>
      </c>
      <c r="Q41" s="51">
        <v>130.0</v>
      </c>
      <c r="R41" s="51">
        <v>70.0</v>
      </c>
      <c r="S41" s="51" t="s">
        <v>45</v>
      </c>
      <c r="T41" s="51">
        <v>150.0</v>
      </c>
      <c r="U41" s="51">
        <v>9.8</v>
      </c>
      <c r="V41" s="52">
        <f t="shared" si="4"/>
        <v>1470</v>
      </c>
      <c r="X41" s="51">
        <v>165.0</v>
      </c>
      <c r="Y41" s="51">
        <v>35.0</v>
      </c>
      <c r="Z41" s="51" t="s">
        <v>43</v>
      </c>
      <c r="AA41" s="51">
        <v>100.0</v>
      </c>
      <c r="AB41" s="51">
        <v>40.77</v>
      </c>
      <c r="AC41" s="52">
        <f t="shared" si="5"/>
        <v>4077</v>
      </c>
      <c r="AD41" s="24"/>
      <c r="AE41" s="54">
        <v>200.0</v>
      </c>
      <c r="AF41" s="55">
        <v>100.0</v>
      </c>
      <c r="AG41" s="55" t="s">
        <v>44</v>
      </c>
      <c r="AH41" s="55">
        <v>120.0</v>
      </c>
      <c r="AI41" s="56">
        <v>40.77</v>
      </c>
      <c r="AJ41" s="52">
        <f t="shared" si="6"/>
        <v>4892.4</v>
      </c>
      <c r="AK41" s="24"/>
      <c r="AL41" s="51">
        <v>20.0</v>
      </c>
      <c r="AM41" s="51">
        <v>180.0</v>
      </c>
      <c r="AN41" s="51" t="s">
        <v>42</v>
      </c>
      <c r="AO41" s="51">
        <v>200.0</v>
      </c>
      <c r="AP41" s="51">
        <v>40.77</v>
      </c>
      <c r="AQ41" s="52">
        <f t="shared" si="7"/>
        <v>8154</v>
      </c>
      <c r="AR41" s="24"/>
      <c r="AS41" s="51">
        <v>200.0</v>
      </c>
      <c r="AT41" s="51">
        <v>100.0</v>
      </c>
      <c r="AU41" s="51" t="s">
        <v>44</v>
      </c>
      <c r="AV41" s="51">
        <v>2000.0</v>
      </c>
      <c r="AW41" s="51">
        <v>40.77</v>
      </c>
      <c r="AX41" s="52">
        <f t="shared" si="8"/>
        <v>81540</v>
      </c>
      <c r="AY41" s="24"/>
      <c r="AZ41" s="51">
        <v>200.0</v>
      </c>
      <c r="BA41" s="51">
        <v>0.0</v>
      </c>
      <c r="BB41" s="51" t="s">
        <v>41</v>
      </c>
      <c r="BC41" s="51">
        <v>50.0</v>
      </c>
      <c r="BD41" s="51">
        <v>1286.51</v>
      </c>
      <c r="BE41" s="52">
        <f t="shared" si="9"/>
        <v>64325.5</v>
      </c>
      <c r="BF41" s="24"/>
      <c r="BG41" s="51">
        <v>40.0</v>
      </c>
      <c r="BH41" s="51">
        <v>160.0</v>
      </c>
      <c r="BI41" s="51" t="s">
        <v>45</v>
      </c>
      <c r="BJ41" s="51">
        <v>200.0</v>
      </c>
      <c r="BK41" s="51">
        <v>9.8</v>
      </c>
      <c r="BL41" s="52">
        <f t="shared" si="10"/>
        <v>1960</v>
      </c>
      <c r="BM41" s="24"/>
      <c r="BN41" s="64"/>
      <c r="BO41" s="58">
        <v>0.0</v>
      </c>
      <c r="BP41" s="65"/>
      <c r="BQ41" s="65"/>
      <c r="BR41" s="65"/>
      <c r="BS41" s="52">
        <f t="shared" si="11"/>
        <v>0</v>
      </c>
      <c r="BT41" s="24"/>
      <c r="BU41" s="51">
        <v>275.0</v>
      </c>
      <c r="BV41" s="51">
        <v>0.0</v>
      </c>
      <c r="BW41" s="51" t="s">
        <v>41</v>
      </c>
      <c r="BX41" s="51">
        <v>15.0</v>
      </c>
      <c r="BY41" s="51">
        <v>1286.51</v>
      </c>
      <c r="BZ41" s="52">
        <f t="shared" si="12"/>
        <v>19297.65</v>
      </c>
      <c r="CA41" s="24"/>
      <c r="CB41" s="24"/>
      <c r="CC41" s="59">
        <f t="shared" si="16"/>
        <v>1705</v>
      </c>
      <c r="CD41" s="59">
        <f t="shared" si="18"/>
        <v>645</v>
      </c>
      <c r="CE41" s="59" t="s">
        <v>27</v>
      </c>
      <c r="CF41" s="59">
        <f t="shared" ref="CF41:CH41" si="50">F41+M41+T41+AA41+AH41+AO41+AV41+BC41+BJ41+BQ41+BX41</f>
        <v>3436</v>
      </c>
      <c r="CG41" s="59">
        <f t="shared" si="50"/>
        <v>4082.98</v>
      </c>
      <c r="CH41" s="59">
        <f t="shared" si="50"/>
        <v>211465.06</v>
      </c>
      <c r="CI41" s="24"/>
    </row>
    <row r="42">
      <c r="A42" s="60">
        <v>37.0</v>
      </c>
      <c r="B42" s="61" t="s">
        <v>80</v>
      </c>
      <c r="C42" s="51">
        <v>275.0</v>
      </c>
      <c r="D42" s="51">
        <v>0.0</v>
      </c>
      <c r="E42" s="51" t="s">
        <v>41</v>
      </c>
      <c r="F42" s="51">
        <v>0.0</v>
      </c>
      <c r="G42" s="51">
        <v>279.31</v>
      </c>
      <c r="H42" s="52">
        <f t="shared" si="2"/>
        <v>0</v>
      </c>
      <c r="J42" s="52"/>
      <c r="K42" s="52"/>
      <c r="L42" s="52"/>
      <c r="M42" s="52"/>
      <c r="N42" s="52"/>
      <c r="O42" s="52">
        <f t="shared" si="3"/>
        <v>0</v>
      </c>
      <c r="Q42" s="52"/>
      <c r="R42" s="52"/>
      <c r="S42" s="52"/>
      <c r="T42" s="52"/>
      <c r="U42" s="52"/>
      <c r="V42" s="52">
        <f t="shared" si="4"/>
        <v>0</v>
      </c>
      <c r="X42" s="53">
        <v>0.0</v>
      </c>
      <c r="Y42" s="53">
        <v>0.0</v>
      </c>
      <c r="Z42" s="51" t="s">
        <v>43</v>
      </c>
      <c r="AA42" s="51">
        <v>100.0</v>
      </c>
      <c r="AB42" s="51">
        <v>15.84</v>
      </c>
      <c r="AC42" s="52">
        <f t="shared" si="5"/>
        <v>1584</v>
      </c>
      <c r="AD42" s="24"/>
      <c r="AE42" s="54">
        <v>0.0</v>
      </c>
      <c r="AF42" s="55">
        <v>0.0</v>
      </c>
      <c r="AG42" s="55" t="s">
        <v>44</v>
      </c>
      <c r="AH42" s="55">
        <v>120.0</v>
      </c>
      <c r="AI42" s="56">
        <v>15.84</v>
      </c>
      <c r="AJ42" s="52">
        <f t="shared" si="6"/>
        <v>1900.8</v>
      </c>
      <c r="AK42" s="24"/>
      <c r="AL42" s="52"/>
      <c r="AM42" s="52"/>
      <c r="AN42" s="52"/>
      <c r="AO42" s="52"/>
      <c r="AP42" s="52"/>
      <c r="AQ42" s="52">
        <f t="shared" si="7"/>
        <v>0</v>
      </c>
      <c r="AR42" s="24"/>
      <c r="AS42" s="51">
        <v>0.0</v>
      </c>
      <c r="AT42" s="51">
        <v>0.0</v>
      </c>
      <c r="AU42" s="51" t="s">
        <v>44</v>
      </c>
      <c r="AV42" s="51">
        <v>5000.0</v>
      </c>
      <c r="AW42" s="51">
        <v>15.84</v>
      </c>
      <c r="AX42" s="52">
        <f t="shared" si="8"/>
        <v>79200</v>
      </c>
      <c r="AY42" s="24"/>
      <c r="AZ42" s="51">
        <v>0.0</v>
      </c>
      <c r="BA42" s="51">
        <v>0.0</v>
      </c>
      <c r="BB42" s="51" t="s">
        <v>41</v>
      </c>
      <c r="BC42" s="51">
        <v>100.0</v>
      </c>
      <c r="BD42" s="51">
        <v>279.31</v>
      </c>
      <c r="BE42" s="52">
        <f t="shared" si="9"/>
        <v>27931</v>
      </c>
      <c r="BF42" s="24"/>
      <c r="BG42" s="52"/>
      <c r="BH42" s="52"/>
      <c r="BI42" s="52"/>
      <c r="BJ42" s="52"/>
      <c r="BK42" s="52"/>
      <c r="BL42" s="52">
        <f t="shared" si="10"/>
        <v>0</v>
      </c>
      <c r="BM42" s="24"/>
      <c r="BN42" s="64"/>
      <c r="BO42" s="58">
        <v>0.0</v>
      </c>
      <c r="BP42" s="65"/>
      <c r="BQ42" s="65"/>
      <c r="BR42" s="65"/>
      <c r="BS42" s="52">
        <f t="shared" si="11"/>
        <v>0</v>
      </c>
      <c r="BT42" s="24"/>
      <c r="BU42" s="51">
        <v>275.0</v>
      </c>
      <c r="BV42" s="51">
        <v>0.0</v>
      </c>
      <c r="BW42" s="51" t="s">
        <v>41</v>
      </c>
      <c r="BX42" s="51">
        <v>0.0</v>
      </c>
      <c r="BY42" s="51">
        <v>279.31</v>
      </c>
      <c r="BZ42" s="52">
        <f t="shared" si="12"/>
        <v>0</v>
      </c>
      <c r="CA42" s="24"/>
      <c r="CB42" s="24"/>
      <c r="CC42" s="59">
        <f t="shared" si="16"/>
        <v>550</v>
      </c>
      <c r="CD42" s="59">
        <f t="shared" si="18"/>
        <v>0</v>
      </c>
      <c r="CE42" s="59" t="s">
        <v>27</v>
      </c>
      <c r="CF42" s="59">
        <f t="shared" ref="CF42:CH42" si="51">F42+M42+T42+AA42+AH42+AO42+AV42+BC42+BJ42+BQ42+BX42</f>
        <v>5320</v>
      </c>
      <c r="CG42" s="59">
        <f t="shared" si="51"/>
        <v>885.45</v>
      </c>
      <c r="CH42" s="59">
        <f t="shared" si="51"/>
        <v>110615.8</v>
      </c>
      <c r="CI42" s="24"/>
    </row>
    <row r="43">
      <c r="A43" s="60">
        <v>38.0</v>
      </c>
      <c r="B43" s="67" t="s">
        <v>81</v>
      </c>
      <c r="C43" s="51">
        <v>275.0</v>
      </c>
      <c r="D43" s="51">
        <v>18.0</v>
      </c>
      <c r="E43" s="51" t="s">
        <v>41</v>
      </c>
      <c r="F43" s="51">
        <v>30.0</v>
      </c>
      <c r="G43" s="52"/>
      <c r="H43" s="52">
        <f t="shared" si="2"/>
        <v>0</v>
      </c>
      <c r="J43" s="51">
        <v>10.0</v>
      </c>
      <c r="K43" s="51">
        <v>10.0</v>
      </c>
      <c r="L43" s="51" t="s">
        <v>48</v>
      </c>
      <c r="M43" s="51">
        <v>2500.0</v>
      </c>
      <c r="N43" s="51">
        <v>23.98</v>
      </c>
      <c r="O43" s="52">
        <f t="shared" si="3"/>
        <v>59950</v>
      </c>
      <c r="Q43" s="51">
        <v>10.0</v>
      </c>
      <c r="R43" s="51">
        <v>10.0</v>
      </c>
      <c r="S43" s="51" t="s">
        <v>50</v>
      </c>
      <c r="T43" s="51">
        <v>25.0</v>
      </c>
      <c r="U43" s="51">
        <v>572.7</v>
      </c>
      <c r="V43" s="52">
        <f t="shared" si="4"/>
        <v>14317.5</v>
      </c>
      <c r="X43" s="51">
        <v>6.0</v>
      </c>
      <c r="Y43" s="51">
        <v>14.0</v>
      </c>
      <c r="Z43" s="51" t="s">
        <v>49</v>
      </c>
      <c r="AA43" s="51">
        <v>10.0</v>
      </c>
      <c r="AB43" s="51">
        <v>563.86</v>
      </c>
      <c r="AC43" s="52">
        <f t="shared" si="5"/>
        <v>5638.6</v>
      </c>
      <c r="AD43" s="24"/>
      <c r="AE43" s="54">
        <v>25.0</v>
      </c>
      <c r="AF43" s="55">
        <v>13.0</v>
      </c>
      <c r="AG43" s="55" t="s">
        <v>44</v>
      </c>
      <c r="AH43" s="55">
        <v>120.0</v>
      </c>
      <c r="AI43" s="56">
        <v>23.98</v>
      </c>
      <c r="AJ43" s="52">
        <f t="shared" si="6"/>
        <v>2877.6</v>
      </c>
      <c r="AK43" s="24"/>
      <c r="AL43" s="51">
        <v>5.0</v>
      </c>
      <c r="AM43" s="51">
        <v>15.0</v>
      </c>
      <c r="AN43" s="51" t="s">
        <v>48</v>
      </c>
      <c r="AO43" s="51">
        <v>20.0</v>
      </c>
      <c r="AP43" s="51">
        <v>563.06</v>
      </c>
      <c r="AQ43" s="52">
        <f t="shared" si="7"/>
        <v>11261.2</v>
      </c>
      <c r="AR43" s="24"/>
      <c r="AS43" s="51">
        <v>20.0</v>
      </c>
      <c r="AT43" s="51">
        <v>18.0</v>
      </c>
      <c r="AU43" s="51" t="s">
        <v>44</v>
      </c>
      <c r="AV43" s="51">
        <v>4000.0</v>
      </c>
      <c r="AW43" s="51">
        <v>23.98</v>
      </c>
      <c r="AX43" s="52">
        <f t="shared" si="8"/>
        <v>95920</v>
      </c>
      <c r="AY43" s="24"/>
      <c r="AZ43" s="51">
        <v>20.0</v>
      </c>
      <c r="BA43" s="51">
        <v>0.0</v>
      </c>
      <c r="BB43" s="51" t="s">
        <v>41</v>
      </c>
      <c r="BC43" s="51">
        <v>80.0</v>
      </c>
      <c r="BD43" s="51">
        <v>563.06</v>
      </c>
      <c r="BE43" s="52">
        <f t="shared" si="9"/>
        <v>45044.8</v>
      </c>
      <c r="BF43" s="24"/>
      <c r="BG43" s="51">
        <v>0.0</v>
      </c>
      <c r="BH43" s="51">
        <v>20.0</v>
      </c>
      <c r="BI43" s="51" t="s">
        <v>50</v>
      </c>
      <c r="BJ43" s="51">
        <v>20.0</v>
      </c>
      <c r="BK43" s="51">
        <v>572.7</v>
      </c>
      <c r="BL43" s="52">
        <f t="shared" si="10"/>
        <v>11454</v>
      </c>
      <c r="BM43" s="24"/>
      <c r="BN43" s="57">
        <v>2.0</v>
      </c>
      <c r="BO43" s="58">
        <v>18.0</v>
      </c>
      <c r="BP43" s="58" t="s">
        <v>41</v>
      </c>
      <c r="BQ43" s="58">
        <v>20.0</v>
      </c>
      <c r="BR43" s="58">
        <v>572.7</v>
      </c>
      <c r="BS43" s="52">
        <f t="shared" si="11"/>
        <v>11454</v>
      </c>
      <c r="BT43" s="24"/>
      <c r="BU43" s="51">
        <v>275.0</v>
      </c>
      <c r="BV43" s="51">
        <v>0.0</v>
      </c>
      <c r="BW43" s="51" t="s">
        <v>41</v>
      </c>
      <c r="BX43" s="51">
        <v>25.0</v>
      </c>
      <c r="BY43" s="51">
        <v>572.7</v>
      </c>
      <c r="BZ43" s="52">
        <f t="shared" si="12"/>
        <v>14317.5</v>
      </c>
      <c r="CA43" s="24"/>
      <c r="CB43" s="24"/>
      <c r="CC43" s="59">
        <f t="shared" si="16"/>
        <v>648</v>
      </c>
      <c r="CD43" s="59">
        <f t="shared" si="18"/>
        <v>136</v>
      </c>
      <c r="CE43" s="59" t="s">
        <v>27</v>
      </c>
      <c r="CF43" s="59">
        <f t="shared" ref="CF43:CH43" si="52">F43+M43+T43+AA43+AH43+AO43+AV43+BC43+BJ43+BQ43+BX43</f>
        <v>6850</v>
      </c>
      <c r="CG43" s="59">
        <f t="shared" si="52"/>
        <v>4052.72</v>
      </c>
      <c r="CH43" s="59">
        <f t="shared" si="52"/>
        <v>272235.2</v>
      </c>
      <c r="CI43" s="24"/>
    </row>
    <row r="44">
      <c r="A44" s="60">
        <v>39.0</v>
      </c>
      <c r="B44" s="61" t="s">
        <v>82</v>
      </c>
      <c r="C44" s="51">
        <v>275.0</v>
      </c>
      <c r="D44" s="51">
        <v>0.0</v>
      </c>
      <c r="E44" s="51" t="s">
        <v>41</v>
      </c>
      <c r="F44" s="51">
        <v>0.0</v>
      </c>
      <c r="G44" s="52"/>
      <c r="H44" s="52">
        <f t="shared" si="2"/>
        <v>0</v>
      </c>
      <c r="J44" s="52"/>
      <c r="K44" s="52"/>
      <c r="L44" s="52"/>
      <c r="M44" s="52"/>
      <c r="N44" s="52"/>
      <c r="O44" s="52">
        <f t="shared" si="3"/>
        <v>0</v>
      </c>
      <c r="Q44" s="52"/>
      <c r="R44" s="52"/>
      <c r="S44" s="52"/>
      <c r="T44" s="52"/>
      <c r="U44" s="52"/>
      <c r="V44" s="52">
        <f t="shared" si="4"/>
        <v>0</v>
      </c>
      <c r="X44" s="53">
        <v>0.0</v>
      </c>
      <c r="Y44" s="53">
        <v>0.0</v>
      </c>
      <c r="Z44" s="53" t="s">
        <v>27</v>
      </c>
      <c r="AA44" s="53"/>
      <c r="AB44" s="53"/>
      <c r="AC44" s="52">
        <f t="shared" si="5"/>
        <v>0</v>
      </c>
      <c r="AD44" s="24"/>
      <c r="AE44" s="54">
        <v>0.0</v>
      </c>
      <c r="AF44" s="55">
        <v>0.0</v>
      </c>
      <c r="AG44" s="55">
        <v>0.0</v>
      </c>
      <c r="AH44" s="55">
        <v>0.0</v>
      </c>
      <c r="AI44" s="55">
        <v>0.0</v>
      </c>
      <c r="AJ44" s="52">
        <f t="shared" si="6"/>
        <v>0</v>
      </c>
      <c r="AK44" s="24"/>
      <c r="AL44" s="52"/>
      <c r="AM44" s="52"/>
      <c r="AN44" s="52"/>
      <c r="AO44" s="52"/>
      <c r="AP44" s="52"/>
      <c r="AQ44" s="52">
        <f t="shared" si="7"/>
        <v>0</v>
      </c>
      <c r="AR44" s="24"/>
      <c r="AS44" s="52"/>
      <c r="AT44" s="52"/>
      <c r="AU44" s="52"/>
      <c r="AV44" s="52"/>
      <c r="AW44" s="52"/>
      <c r="AX44" s="52">
        <f t="shared" si="8"/>
        <v>0</v>
      </c>
      <c r="AY44" s="24"/>
      <c r="AZ44" s="51">
        <v>0.0</v>
      </c>
      <c r="BA44" s="51">
        <v>0.0</v>
      </c>
      <c r="BB44" s="51" t="s">
        <v>41</v>
      </c>
      <c r="BC44" s="51">
        <v>20.0</v>
      </c>
      <c r="BD44" s="52"/>
      <c r="BE44" s="52">
        <f t="shared" si="9"/>
        <v>0</v>
      </c>
      <c r="BF44" s="24"/>
      <c r="BG44" s="52"/>
      <c r="BH44" s="52"/>
      <c r="BI44" s="52"/>
      <c r="BJ44" s="52"/>
      <c r="BK44" s="52"/>
      <c r="BL44" s="52">
        <f t="shared" si="10"/>
        <v>0</v>
      </c>
      <c r="BM44" s="24"/>
      <c r="BN44" s="64"/>
      <c r="BO44" s="58">
        <v>0.0</v>
      </c>
      <c r="BP44" s="65"/>
      <c r="BQ44" s="65"/>
      <c r="BR44" s="65"/>
      <c r="BS44" s="52">
        <f t="shared" si="11"/>
        <v>0</v>
      </c>
      <c r="BT44" s="24"/>
      <c r="BU44" s="51">
        <v>275.0</v>
      </c>
      <c r="BV44" s="51">
        <v>0.0</v>
      </c>
      <c r="BW44" s="51" t="s">
        <v>41</v>
      </c>
      <c r="BX44" s="51">
        <v>0.0</v>
      </c>
      <c r="BY44" s="52"/>
      <c r="BZ44" s="52">
        <f t="shared" si="12"/>
        <v>0</v>
      </c>
      <c r="CA44" s="24"/>
      <c r="CB44" s="24"/>
      <c r="CC44" s="59">
        <f t="shared" si="16"/>
        <v>550</v>
      </c>
      <c r="CD44" s="59">
        <f t="shared" si="18"/>
        <v>0</v>
      </c>
      <c r="CE44" s="59" t="s">
        <v>27</v>
      </c>
      <c r="CF44" s="59">
        <f t="shared" ref="CF44:CH44" si="53">F44+M44+T44+AA44+AH44+AO44+AV44+BC44+BJ44+BQ44+BX44</f>
        <v>20</v>
      </c>
      <c r="CG44" s="59">
        <f t="shared" si="53"/>
        <v>0</v>
      </c>
      <c r="CH44" s="59">
        <f t="shared" si="53"/>
        <v>0</v>
      </c>
      <c r="CI44" s="24"/>
    </row>
    <row r="45">
      <c r="A45" s="60">
        <v>40.0</v>
      </c>
      <c r="B45" s="61" t="s">
        <v>83</v>
      </c>
      <c r="C45" s="51">
        <v>275.0</v>
      </c>
      <c r="D45" s="51">
        <v>0.0</v>
      </c>
      <c r="E45" s="51" t="s">
        <v>41</v>
      </c>
      <c r="F45" s="51">
        <v>0.0</v>
      </c>
      <c r="G45" s="52"/>
      <c r="H45" s="52">
        <f t="shared" si="2"/>
        <v>0</v>
      </c>
      <c r="J45" s="52"/>
      <c r="K45" s="52"/>
      <c r="L45" s="52"/>
      <c r="M45" s="52"/>
      <c r="N45" s="52"/>
      <c r="O45" s="52">
        <f t="shared" si="3"/>
        <v>0</v>
      </c>
      <c r="Q45" s="52"/>
      <c r="R45" s="52"/>
      <c r="S45" s="52"/>
      <c r="T45" s="52"/>
      <c r="U45" s="52"/>
      <c r="V45" s="52">
        <f t="shared" si="4"/>
        <v>0</v>
      </c>
      <c r="X45" s="53">
        <v>0.0</v>
      </c>
      <c r="Y45" s="53">
        <v>0.0</v>
      </c>
      <c r="Z45" s="53" t="s">
        <v>27</v>
      </c>
      <c r="AA45" s="53"/>
      <c r="AB45" s="53"/>
      <c r="AC45" s="52">
        <f t="shared" si="5"/>
        <v>0</v>
      </c>
      <c r="AD45" s="24"/>
      <c r="AE45" s="54">
        <v>0.0</v>
      </c>
      <c r="AF45" s="55">
        <v>0.0</v>
      </c>
      <c r="AG45" s="55">
        <v>0.0</v>
      </c>
      <c r="AH45" s="55">
        <v>0.0</v>
      </c>
      <c r="AI45" s="55">
        <v>0.0</v>
      </c>
      <c r="AJ45" s="52">
        <f t="shared" si="6"/>
        <v>0</v>
      </c>
      <c r="AK45" s="24"/>
      <c r="AL45" s="52"/>
      <c r="AM45" s="52"/>
      <c r="AN45" s="52"/>
      <c r="AO45" s="52"/>
      <c r="AP45" s="52"/>
      <c r="AQ45" s="52">
        <f t="shared" si="7"/>
        <v>0</v>
      </c>
      <c r="AR45" s="24"/>
      <c r="AS45" s="51">
        <v>0.0</v>
      </c>
      <c r="AT45" s="51">
        <v>0.0</v>
      </c>
      <c r="AU45" s="51" t="s">
        <v>44</v>
      </c>
      <c r="AV45" s="51">
        <v>3000.0</v>
      </c>
      <c r="AW45" s="51">
        <v>0.0</v>
      </c>
      <c r="AX45" s="52">
        <f t="shared" si="8"/>
        <v>0</v>
      </c>
      <c r="AY45" s="24"/>
      <c r="AZ45" s="51">
        <v>0.0</v>
      </c>
      <c r="BA45" s="51">
        <v>0.0</v>
      </c>
      <c r="BB45" s="51" t="s">
        <v>41</v>
      </c>
      <c r="BC45" s="51">
        <v>30.0</v>
      </c>
      <c r="BD45" s="52"/>
      <c r="BE45" s="52">
        <f t="shared" si="9"/>
        <v>0</v>
      </c>
      <c r="BF45" s="24"/>
      <c r="BG45" s="52"/>
      <c r="BH45" s="52"/>
      <c r="BI45" s="52"/>
      <c r="BJ45" s="52"/>
      <c r="BK45" s="52"/>
      <c r="BL45" s="52">
        <f t="shared" si="10"/>
        <v>0</v>
      </c>
      <c r="BM45" s="24"/>
      <c r="BN45" s="64"/>
      <c r="BO45" s="58">
        <v>0.0</v>
      </c>
      <c r="BP45" s="65"/>
      <c r="BQ45" s="65"/>
      <c r="BR45" s="65"/>
      <c r="BS45" s="52">
        <f t="shared" si="11"/>
        <v>0</v>
      </c>
      <c r="BT45" s="24"/>
      <c r="BU45" s="51">
        <v>275.0</v>
      </c>
      <c r="BV45" s="51">
        <v>0.0</v>
      </c>
      <c r="BW45" s="51" t="s">
        <v>41</v>
      </c>
      <c r="BX45" s="51">
        <v>0.0</v>
      </c>
      <c r="BY45" s="52"/>
      <c r="BZ45" s="52">
        <f t="shared" si="12"/>
        <v>0</v>
      </c>
      <c r="CA45" s="24"/>
      <c r="CB45" s="24"/>
      <c r="CC45" s="59">
        <f t="shared" si="16"/>
        <v>550</v>
      </c>
      <c r="CD45" s="59">
        <f t="shared" si="18"/>
        <v>0</v>
      </c>
      <c r="CE45" s="59" t="s">
        <v>27</v>
      </c>
      <c r="CF45" s="59">
        <f t="shared" ref="CF45:CH45" si="54">F45+M45+T45+AA45+AH45+AO45+AV45+BC45+BJ45+BQ45+BX45</f>
        <v>3030</v>
      </c>
      <c r="CG45" s="59">
        <f t="shared" si="54"/>
        <v>0</v>
      </c>
      <c r="CH45" s="59">
        <f t="shared" si="54"/>
        <v>0</v>
      </c>
      <c r="CI45" s="24"/>
    </row>
    <row r="46">
      <c r="A46" s="60">
        <v>41.0</v>
      </c>
      <c r="B46" s="61" t="s">
        <v>84</v>
      </c>
      <c r="C46" s="51">
        <v>275.0</v>
      </c>
      <c r="D46" s="51">
        <v>0.0</v>
      </c>
      <c r="E46" s="51" t="s">
        <v>41</v>
      </c>
      <c r="F46" s="51">
        <v>30.0</v>
      </c>
      <c r="G46" s="52"/>
      <c r="H46" s="52">
        <f t="shared" si="2"/>
        <v>0</v>
      </c>
      <c r="J46" s="52"/>
      <c r="K46" s="52"/>
      <c r="L46" s="51" t="s">
        <v>42</v>
      </c>
      <c r="M46" s="51">
        <v>400.0</v>
      </c>
      <c r="N46" s="52"/>
      <c r="O46" s="52">
        <f t="shared" si="3"/>
        <v>0</v>
      </c>
      <c r="Q46" s="52"/>
      <c r="R46" s="52"/>
      <c r="S46" s="52"/>
      <c r="T46" s="52"/>
      <c r="U46" s="52"/>
      <c r="V46" s="52">
        <f t="shared" si="4"/>
        <v>0</v>
      </c>
      <c r="X46" s="53">
        <v>0.0</v>
      </c>
      <c r="Y46" s="53">
        <v>0.0</v>
      </c>
      <c r="Z46" s="53" t="s">
        <v>27</v>
      </c>
      <c r="AA46" s="53"/>
      <c r="AB46" s="53"/>
      <c r="AC46" s="52">
        <f t="shared" si="5"/>
        <v>0</v>
      </c>
      <c r="AD46" s="24"/>
      <c r="AE46" s="54">
        <v>0.0</v>
      </c>
      <c r="AF46" s="55">
        <v>0.0</v>
      </c>
      <c r="AG46" s="55">
        <v>0.0</v>
      </c>
      <c r="AH46" s="55">
        <v>0.0</v>
      </c>
      <c r="AI46" s="55">
        <v>0.0</v>
      </c>
      <c r="AJ46" s="52">
        <f t="shared" si="6"/>
        <v>0</v>
      </c>
      <c r="AK46" s="24"/>
      <c r="AL46" s="52"/>
      <c r="AM46" s="52"/>
      <c r="AN46" s="52"/>
      <c r="AO46" s="52"/>
      <c r="AP46" s="52"/>
      <c r="AQ46" s="52">
        <f t="shared" si="7"/>
        <v>0</v>
      </c>
      <c r="AR46" s="24"/>
      <c r="AS46" s="52"/>
      <c r="AT46" s="52"/>
      <c r="AU46" s="52"/>
      <c r="AV46" s="52"/>
      <c r="AW46" s="52"/>
      <c r="AX46" s="52">
        <f t="shared" si="8"/>
        <v>0</v>
      </c>
      <c r="AY46" s="24"/>
      <c r="AZ46" s="51">
        <v>0.0</v>
      </c>
      <c r="BA46" s="51">
        <v>0.0</v>
      </c>
      <c r="BB46" s="51" t="s">
        <v>41</v>
      </c>
      <c r="BC46" s="51">
        <v>50.0</v>
      </c>
      <c r="BD46" s="52"/>
      <c r="BE46" s="52">
        <f t="shared" si="9"/>
        <v>0</v>
      </c>
      <c r="BF46" s="24"/>
      <c r="BG46" s="52"/>
      <c r="BH46" s="52"/>
      <c r="BI46" s="52"/>
      <c r="BJ46" s="52"/>
      <c r="BK46" s="52"/>
      <c r="BL46" s="52">
        <f t="shared" si="10"/>
        <v>0</v>
      </c>
      <c r="BM46" s="24"/>
      <c r="BN46" s="64"/>
      <c r="BO46" s="58">
        <v>0.0</v>
      </c>
      <c r="BP46" s="65"/>
      <c r="BQ46" s="65"/>
      <c r="BR46" s="65"/>
      <c r="BS46" s="52">
        <f t="shared" si="11"/>
        <v>0</v>
      </c>
      <c r="BT46" s="24"/>
      <c r="BU46" s="51">
        <v>275.0</v>
      </c>
      <c r="BV46" s="51">
        <v>0.0</v>
      </c>
      <c r="BW46" s="51" t="s">
        <v>41</v>
      </c>
      <c r="BX46" s="51">
        <v>0.0</v>
      </c>
      <c r="BY46" s="52"/>
      <c r="BZ46" s="52">
        <f t="shared" si="12"/>
        <v>0</v>
      </c>
      <c r="CA46" s="24"/>
      <c r="CB46" s="24"/>
      <c r="CC46" s="59">
        <f t="shared" si="16"/>
        <v>550</v>
      </c>
      <c r="CD46" s="59">
        <f t="shared" si="18"/>
        <v>0</v>
      </c>
      <c r="CE46" s="59" t="s">
        <v>27</v>
      </c>
      <c r="CF46" s="59">
        <f t="shared" ref="CF46:CH46" si="55">F46+M46+T46+AA46+AH46+AO46+AV46+BC46+BJ46+BQ46+BX46</f>
        <v>480</v>
      </c>
      <c r="CG46" s="59">
        <f t="shared" si="55"/>
        <v>0</v>
      </c>
      <c r="CH46" s="59">
        <f t="shared" si="55"/>
        <v>0</v>
      </c>
      <c r="CI46" s="24"/>
    </row>
    <row r="47">
      <c r="A47" s="60">
        <v>42.0</v>
      </c>
      <c r="B47" s="61" t="s">
        <v>85</v>
      </c>
      <c r="C47" s="51">
        <v>275.0</v>
      </c>
      <c r="D47" s="51">
        <v>0.0</v>
      </c>
      <c r="E47" s="51" t="s">
        <v>41</v>
      </c>
      <c r="F47" s="51">
        <v>30.0</v>
      </c>
      <c r="G47" s="52"/>
      <c r="H47" s="52">
        <f t="shared" si="2"/>
        <v>0</v>
      </c>
      <c r="J47" s="52"/>
      <c r="K47" s="52"/>
      <c r="L47" s="51" t="s">
        <v>42</v>
      </c>
      <c r="M47" s="51">
        <v>300.0</v>
      </c>
      <c r="N47" s="52"/>
      <c r="O47" s="52">
        <f t="shared" si="3"/>
        <v>0</v>
      </c>
      <c r="Q47" s="52"/>
      <c r="R47" s="52"/>
      <c r="S47" s="52"/>
      <c r="T47" s="52"/>
      <c r="U47" s="52"/>
      <c r="V47" s="52">
        <f t="shared" si="4"/>
        <v>0</v>
      </c>
      <c r="X47" s="53">
        <v>0.0</v>
      </c>
      <c r="Y47" s="53">
        <v>0.0</v>
      </c>
      <c r="Z47" s="53" t="s">
        <v>27</v>
      </c>
      <c r="AA47" s="53"/>
      <c r="AB47" s="53"/>
      <c r="AC47" s="52">
        <f t="shared" si="5"/>
        <v>0</v>
      </c>
      <c r="AD47" s="24"/>
      <c r="AE47" s="54">
        <v>0.0</v>
      </c>
      <c r="AF47" s="55">
        <v>0.0</v>
      </c>
      <c r="AG47" s="55">
        <v>0.0</v>
      </c>
      <c r="AH47" s="55">
        <v>0.0</v>
      </c>
      <c r="AI47" s="55">
        <v>0.0</v>
      </c>
      <c r="AJ47" s="52">
        <f t="shared" si="6"/>
        <v>0</v>
      </c>
      <c r="AK47" s="24"/>
      <c r="AL47" s="52"/>
      <c r="AM47" s="52"/>
      <c r="AN47" s="52"/>
      <c r="AO47" s="52"/>
      <c r="AP47" s="52"/>
      <c r="AQ47" s="52">
        <f t="shared" si="7"/>
        <v>0</v>
      </c>
      <c r="AR47" s="24"/>
      <c r="AS47" s="52"/>
      <c r="AT47" s="52"/>
      <c r="AU47" s="52"/>
      <c r="AV47" s="52"/>
      <c r="AW47" s="52"/>
      <c r="AX47" s="52">
        <f t="shared" si="8"/>
        <v>0</v>
      </c>
      <c r="AY47" s="24"/>
      <c r="AZ47" s="51">
        <v>0.0</v>
      </c>
      <c r="BA47" s="51">
        <v>0.0</v>
      </c>
      <c r="BB47" s="51" t="s">
        <v>41</v>
      </c>
      <c r="BC47" s="51">
        <v>50.0</v>
      </c>
      <c r="BD47" s="52"/>
      <c r="BE47" s="52">
        <f t="shared" si="9"/>
        <v>0</v>
      </c>
      <c r="BF47" s="24"/>
      <c r="BG47" s="52"/>
      <c r="BH47" s="52"/>
      <c r="BI47" s="52"/>
      <c r="BJ47" s="52"/>
      <c r="BK47" s="52"/>
      <c r="BL47" s="52">
        <f t="shared" si="10"/>
        <v>0</v>
      </c>
      <c r="BM47" s="24"/>
      <c r="BN47" s="64"/>
      <c r="BO47" s="58">
        <v>0.0</v>
      </c>
      <c r="BP47" s="65"/>
      <c r="BQ47" s="65"/>
      <c r="BR47" s="65"/>
      <c r="BS47" s="52">
        <f t="shared" si="11"/>
        <v>0</v>
      </c>
      <c r="BT47" s="24"/>
      <c r="BU47" s="51">
        <v>275.0</v>
      </c>
      <c r="BV47" s="51">
        <v>0.0</v>
      </c>
      <c r="BW47" s="51" t="s">
        <v>41</v>
      </c>
      <c r="BX47" s="51">
        <v>0.0</v>
      </c>
      <c r="BY47" s="52"/>
      <c r="BZ47" s="52">
        <f t="shared" si="12"/>
        <v>0</v>
      </c>
      <c r="CA47" s="24"/>
      <c r="CB47" s="24"/>
      <c r="CC47" s="59">
        <f t="shared" si="16"/>
        <v>550</v>
      </c>
      <c r="CD47" s="59">
        <f t="shared" si="18"/>
        <v>0</v>
      </c>
      <c r="CE47" s="59" t="s">
        <v>27</v>
      </c>
      <c r="CF47" s="59">
        <f t="shared" ref="CF47:CH47" si="56">F47+M47+T47+AA47+AH47+AO47+AV47+BC47+BJ47+BQ47+BX47</f>
        <v>380</v>
      </c>
      <c r="CG47" s="59">
        <f t="shared" si="56"/>
        <v>0</v>
      </c>
      <c r="CH47" s="59">
        <f t="shared" si="56"/>
        <v>0</v>
      </c>
      <c r="CI47" s="24"/>
    </row>
    <row r="48">
      <c r="A48" s="60">
        <v>43.0</v>
      </c>
      <c r="B48" s="61" t="s">
        <v>86</v>
      </c>
      <c r="C48" s="51">
        <v>275.0</v>
      </c>
      <c r="D48" s="51">
        <v>0.0</v>
      </c>
      <c r="E48" s="51" t="s">
        <v>41</v>
      </c>
      <c r="F48" s="51">
        <v>1.0</v>
      </c>
      <c r="G48" s="51">
        <v>309.75</v>
      </c>
      <c r="H48" s="52">
        <f t="shared" si="2"/>
        <v>309.75</v>
      </c>
      <c r="J48" s="52"/>
      <c r="K48" s="52"/>
      <c r="L48" s="52"/>
      <c r="M48" s="52"/>
      <c r="N48" s="52"/>
      <c r="O48" s="52">
        <f t="shared" si="3"/>
        <v>0</v>
      </c>
      <c r="Q48" s="52"/>
      <c r="R48" s="52"/>
      <c r="S48" s="52"/>
      <c r="T48" s="52"/>
      <c r="U48" s="52"/>
      <c r="V48" s="52">
        <f t="shared" si="4"/>
        <v>0</v>
      </c>
      <c r="X48" s="53">
        <v>0.0</v>
      </c>
      <c r="Y48" s="53">
        <v>0.0</v>
      </c>
      <c r="Z48" s="51" t="s">
        <v>43</v>
      </c>
      <c r="AA48" s="51">
        <v>100.0</v>
      </c>
      <c r="AB48" s="51">
        <v>16.79</v>
      </c>
      <c r="AC48" s="52">
        <f t="shared" si="5"/>
        <v>1679</v>
      </c>
      <c r="AD48" s="24"/>
      <c r="AE48" s="54">
        <v>0.0</v>
      </c>
      <c r="AF48" s="55">
        <v>0.0</v>
      </c>
      <c r="AG48" s="55">
        <v>0.0</v>
      </c>
      <c r="AH48" s="55">
        <v>0.0</v>
      </c>
      <c r="AI48" s="55">
        <v>0.0</v>
      </c>
      <c r="AJ48" s="52">
        <f t="shared" si="6"/>
        <v>0</v>
      </c>
      <c r="AK48" s="24"/>
      <c r="AL48" s="52"/>
      <c r="AM48" s="52"/>
      <c r="AN48" s="52"/>
      <c r="AO48" s="52"/>
      <c r="AP48" s="52"/>
      <c r="AQ48" s="52">
        <f t="shared" si="7"/>
        <v>0</v>
      </c>
      <c r="AR48" s="24"/>
      <c r="AS48" s="52"/>
      <c r="AT48" s="52"/>
      <c r="AU48" s="52"/>
      <c r="AV48" s="52"/>
      <c r="AW48" s="52"/>
      <c r="AX48" s="52">
        <f t="shared" si="8"/>
        <v>0</v>
      </c>
      <c r="AY48" s="24"/>
      <c r="AZ48" s="51">
        <v>0.0</v>
      </c>
      <c r="BA48" s="51">
        <v>0.0</v>
      </c>
      <c r="BB48" s="51" t="s">
        <v>41</v>
      </c>
      <c r="BC48" s="51">
        <v>50.0</v>
      </c>
      <c r="BD48" s="51">
        <v>309.75</v>
      </c>
      <c r="BE48" s="52">
        <f t="shared" si="9"/>
        <v>15487.5</v>
      </c>
      <c r="BF48" s="24"/>
      <c r="BG48" s="52"/>
      <c r="BH48" s="52"/>
      <c r="BI48" s="52"/>
      <c r="BJ48" s="52"/>
      <c r="BK48" s="52"/>
      <c r="BL48" s="52">
        <f t="shared" si="10"/>
        <v>0</v>
      </c>
      <c r="BM48" s="24"/>
      <c r="BN48" s="64"/>
      <c r="BO48" s="58">
        <v>0.0</v>
      </c>
      <c r="BP48" s="65"/>
      <c r="BQ48" s="65"/>
      <c r="BR48" s="65"/>
      <c r="BS48" s="52">
        <f t="shared" si="11"/>
        <v>0</v>
      </c>
      <c r="BT48" s="24"/>
      <c r="BU48" s="51">
        <v>275.0</v>
      </c>
      <c r="BV48" s="51">
        <v>0.0</v>
      </c>
      <c r="BW48" s="51" t="s">
        <v>41</v>
      </c>
      <c r="BX48" s="51">
        <v>0.0</v>
      </c>
      <c r="BY48" s="51">
        <v>309.75</v>
      </c>
      <c r="BZ48" s="52">
        <f t="shared" si="12"/>
        <v>0</v>
      </c>
      <c r="CA48" s="24"/>
      <c r="CB48" s="24"/>
      <c r="CC48" s="59">
        <f t="shared" si="16"/>
        <v>550</v>
      </c>
      <c r="CD48" s="59">
        <f t="shared" si="18"/>
        <v>0</v>
      </c>
      <c r="CE48" s="59" t="s">
        <v>27</v>
      </c>
      <c r="CF48" s="59">
        <f t="shared" ref="CF48:CH48" si="57">F48+M48+T48+AA48+AH48+AO48+AV48+BC48+BJ48+BQ48+BX48</f>
        <v>151</v>
      </c>
      <c r="CG48" s="59">
        <f t="shared" si="57"/>
        <v>946.04</v>
      </c>
      <c r="CH48" s="59">
        <f t="shared" si="57"/>
        <v>17476.25</v>
      </c>
      <c r="CI48" s="24"/>
    </row>
    <row r="49">
      <c r="A49" s="60">
        <v>44.0</v>
      </c>
      <c r="B49" s="61" t="s">
        <v>87</v>
      </c>
      <c r="C49" s="51">
        <v>275.0</v>
      </c>
      <c r="D49" s="51">
        <v>0.0</v>
      </c>
      <c r="E49" s="51" t="s">
        <v>41</v>
      </c>
      <c r="F49" s="51">
        <v>0.0</v>
      </c>
      <c r="G49" s="52"/>
      <c r="H49" s="52">
        <f t="shared" si="2"/>
        <v>0</v>
      </c>
      <c r="J49" s="52"/>
      <c r="K49" s="52"/>
      <c r="L49" s="52"/>
      <c r="M49" s="52"/>
      <c r="N49" s="52"/>
      <c r="O49" s="52">
        <f t="shared" si="3"/>
        <v>0</v>
      </c>
      <c r="Q49" s="52"/>
      <c r="R49" s="52"/>
      <c r="S49" s="52"/>
      <c r="T49" s="52"/>
      <c r="U49" s="52"/>
      <c r="V49" s="52">
        <f t="shared" si="4"/>
        <v>0</v>
      </c>
      <c r="X49" s="53">
        <v>0.0</v>
      </c>
      <c r="Y49" s="53">
        <v>0.0</v>
      </c>
      <c r="Z49" s="51" t="s">
        <v>43</v>
      </c>
      <c r="AA49" s="51">
        <v>100.0</v>
      </c>
      <c r="AB49" s="51">
        <v>18.69</v>
      </c>
      <c r="AC49" s="52">
        <f t="shared" si="5"/>
        <v>1869</v>
      </c>
      <c r="AD49" s="24"/>
      <c r="AE49" s="54">
        <v>0.0</v>
      </c>
      <c r="AF49" s="55">
        <v>0.0</v>
      </c>
      <c r="AG49" s="55">
        <v>0.0</v>
      </c>
      <c r="AH49" s="55">
        <v>0.0</v>
      </c>
      <c r="AI49" s="55">
        <v>0.0</v>
      </c>
      <c r="AJ49" s="52">
        <f t="shared" si="6"/>
        <v>0</v>
      </c>
      <c r="AK49" s="24"/>
      <c r="AL49" s="52"/>
      <c r="AM49" s="52"/>
      <c r="AN49" s="52"/>
      <c r="AO49" s="52"/>
      <c r="AP49" s="52"/>
      <c r="AQ49" s="52">
        <f t="shared" si="7"/>
        <v>0</v>
      </c>
      <c r="AR49" s="24"/>
      <c r="AS49" s="52"/>
      <c r="AT49" s="52"/>
      <c r="AU49" s="52"/>
      <c r="AV49" s="52"/>
      <c r="AW49" s="52"/>
      <c r="AX49" s="52">
        <f t="shared" si="8"/>
        <v>0</v>
      </c>
      <c r="AY49" s="24"/>
      <c r="AZ49" s="51">
        <v>0.0</v>
      </c>
      <c r="BA49" s="51">
        <v>0.0</v>
      </c>
      <c r="BB49" s="51" t="s">
        <v>41</v>
      </c>
      <c r="BC49" s="51">
        <v>50.0</v>
      </c>
      <c r="BD49" s="51">
        <v>370.16</v>
      </c>
      <c r="BE49" s="52">
        <f t="shared" si="9"/>
        <v>18508</v>
      </c>
      <c r="BF49" s="24"/>
      <c r="BG49" s="52"/>
      <c r="BH49" s="52"/>
      <c r="BI49" s="52"/>
      <c r="BJ49" s="52"/>
      <c r="BK49" s="52"/>
      <c r="BL49" s="52">
        <f t="shared" si="10"/>
        <v>0</v>
      </c>
      <c r="BM49" s="24"/>
      <c r="BN49" s="64"/>
      <c r="BO49" s="58">
        <v>0.0</v>
      </c>
      <c r="BP49" s="65"/>
      <c r="BQ49" s="65"/>
      <c r="BR49" s="65"/>
      <c r="BS49" s="52">
        <f t="shared" si="11"/>
        <v>0</v>
      </c>
      <c r="BT49" s="24"/>
      <c r="BU49" s="51">
        <v>275.0</v>
      </c>
      <c r="BV49" s="51">
        <v>0.0</v>
      </c>
      <c r="BW49" s="51" t="s">
        <v>41</v>
      </c>
      <c r="BX49" s="51">
        <v>0.0</v>
      </c>
      <c r="BY49" s="52"/>
      <c r="BZ49" s="52">
        <f t="shared" si="12"/>
        <v>0</v>
      </c>
      <c r="CA49" s="24"/>
      <c r="CB49" s="24"/>
      <c r="CC49" s="59">
        <f t="shared" si="16"/>
        <v>550</v>
      </c>
      <c r="CD49" s="59">
        <f t="shared" si="18"/>
        <v>0</v>
      </c>
      <c r="CE49" s="59" t="s">
        <v>27</v>
      </c>
      <c r="CF49" s="59">
        <f t="shared" ref="CF49:CH49" si="58">F49+M49+T49+AA49+AH49+AO49+AV49+BC49+BJ49+BQ49+BX49</f>
        <v>150</v>
      </c>
      <c r="CG49" s="59">
        <f t="shared" si="58"/>
        <v>388.85</v>
      </c>
      <c r="CH49" s="59">
        <f t="shared" si="58"/>
        <v>20377</v>
      </c>
      <c r="CI49" s="24"/>
    </row>
    <row r="50">
      <c r="A50" s="60">
        <v>45.0</v>
      </c>
      <c r="B50" s="61" t="s">
        <v>88</v>
      </c>
      <c r="C50" s="51">
        <v>275.0</v>
      </c>
      <c r="D50" s="51">
        <v>0.0</v>
      </c>
      <c r="E50" s="51" t="s">
        <v>41</v>
      </c>
      <c r="F50" s="51">
        <v>0.0</v>
      </c>
      <c r="G50" s="52"/>
      <c r="H50" s="52">
        <f t="shared" si="2"/>
        <v>0</v>
      </c>
      <c r="J50" s="52"/>
      <c r="K50" s="52"/>
      <c r="L50" s="52"/>
      <c r="M50" s="52"/>
      <c r="N50" s="52"/>
      <c r="O50" s="52">
        <f t="shared" si="3"/>
        <v>0</v>
      </c>
      <c r="Q50" s="52"/>
      <c r="R50" s="52"/>
      <c r="S50" s="52"/>
      <c r="T50" s="52"/>
      <c r="U50" s="52"/>
      <c r="V50" s="52">
        <f t="shared" si="4"/>
        <v>0</v>
      </c>
      <c r="X50" s="53">
        <v>0.0</v>
      </c>
      <c r="Y50" s="53">
        <v>0.0</v>
      </c>
      <c r="Z50" s="53" t="s">
        <v>27</v>
      </c>
      <c r="AA50" s="53"/>
      <c r="AB50" s="53"/>
      <c r="AC50" s="52">
        <f t="shared" si="5"/>
        <v>0</v>
      </c>
      <c r="AD50" s="24"/>
      <c r="AE50" s="54">
        <v>0.0</v>
      </c>
      <c r="AF50" s="55">
        <v>0.0</v>
      </c>
      <c r="AG50" s="55">
        <v>0.0</v>
      </c>
      <c r="AH50" s="55">
        <v>0.0</v>
      </c>
      <c r="AI50" s="55">
        <v>0.0</v>
      </c>
      <c r="AJ50" s="52">
        <f t="shared" si="6"/>
        <v>0</v>
      </c>
      <c r="AK50" s="24"/>
      <c r="AL50" s="52"/>
      <c r="AM50" s="52"/>
      <c r="AN50" s="52"/>
      <c r="AO50" s="52"/>
      <c r="AP50" s="52"/>
      <c r="AQ50" s="52">
        <f t="shared" si="7"/>
        <v>0</v>
      </c>
      <c r="AR50" s="24"/>
      <c r="AS50" s="52"/>
      <c r="AT50" s="52"/>
      <c r="AU50" s="52"/>
      <c r="AV50" s="52"/>
      <c r="AW50" s="52"/>
      <c r="AX50" s="52">
        <f t="shared" si="8"/>
        <v>0</v>
      </c>
      <c r="AY50" s="24"/>
      <c r="AZ50" s="51">
        <v>0.0</v>
      </c>
      <c r="BA50" s="51">
        <v>0.0</v>
      </c>
      <c r="BB50" s="51" t="s">
        <v>41</v>
      </c>
      <c r="BC50" s="51">
        <v>50.0</v>
      </c>
      <c r="BD50" s="52"/>
      <c r="BE50" s="52">
        <f t="shared" si="9"/>
        <v>0</v>
      </c>
      <c r="BF50" s="24"/>
      <c r="BG50" s="52"/>
      <c r="BH50" s="52"/>
      <c r="BI50" s="52"/>
      <c r="BJ50" s="52"/>
      <c r="BK50" s="52"/>
      <c r="BL50" s="52">
        <f t="shared" si="10"/>
        <v>0</v>
      </c>
      <c r="BM50" s="24"/>
      <c r="BN50" s="64"/>
      <c r="BO50" s="58">
        <v>0.0</v>
      </c>
      <c r="BP50" s="65"/>
      <c r="BQ50" s="65"/>
      <c r="BR50" s="65"/>
      <c r="BS50" s="52">
        <f t="shared" si="11"/>
        <v>0</v>
      </c>
      <c r="BT50" s="24"/>
      <c r="BU50" s="51">
        <v>275.0</v>
      </c>
      <c r="BV50" s="51">
        <v>0.0</v>
      </c>
      <c r="BW50" s="51" t="s">
        <v>41</v>
      </c>
      <c r="BX50" s="51">
        <v>0.0</v>
      </c>
      <c r="BY50" s="52"/>
      <c r="BZ50" s="52">
        <f t="shared" si="12"/>
        <v>0</v>
      </c>
      <c r="CA50" s="24"/>
      <c r="CB50" s="24"/>
      <c r="CC50" s="59">
        <f t="shared" si="16"/>
        <v>550</v>
      </c>
      <c r="CD50" s="59">
        <f t="shared" si="18"/>
        <v>0</v>
      </c>
      <c r="CE50" s="59" t="s">
        <v>27</v>
      </c>
      <c r="CF50" s="59">
        <f t="shared" ref="CF50:CH50" si="59">F50+M50+T50+AA50+AH50+AO50+AV50+BC50+BJ50+BQ50+BX50</f>
        <v>50</v>
      </c>
      <c r="CG50" s="59">
        <f t="shared" si="59"/>
        <v>0</v>
      </c>
      <c r="CH50" s="59">
        <f t="shared" si="59"/>
        <v>0</v>
      </c>
      <c r="CI50" s="24"/>
    </row>
    <row r="51">
      <c r="A51" s="60">
        <v>46.0</v>
      </c>
      <c r="B51" s="67" t="s">
        <v>89</v>
      </c>
      <c r="C51" s="51">
        <v>275.0</v>
      </c>
      <c r="D51" s="51">
        <v>10.0</v>
      </c>
      <c r="E51" s="51" t="s">
        <v>41</v>
      </c>
      <c r="F51" s="51">
        <v>15.0</v>
      </c>
      <c r="G51" s="51">
        <v>816.07</v>
      </c>
      <c r="H51" s="52">
        <f t="shared" si="2"/>
        <v>12241.05</v>
      </c>
      <c r="J51" s="51">
        <v>15.0</v>
      </c>
      <c r="K51" s="51">
        <v>5.0</v>
      </c>
      <c r="L51" s="51" t="s">
        <v>48</v>
      </c>
      <c r="M51" s="51">
        <v>2500.0</v>
      </c>
      <c r="N51" s="51">
        <v>32.7</v>
      </c>
      <c r="O51" s="52">
        <f t="shared" si="3"/>
        <v>81750</v>
      </c>
      <c r="Q51" s="51">
        <v>8.0</v>
      </c>
      <c r="R51" s="51">
        <v>12.0</v>
      </c>
      <c r="S51" s="51" t="s">
        <v>50</v>
      </c>
      <c r="T51" s="51">
        <v>30.0</v>
      </c>
      <c r="U51" s="51">
        <v>1161.9</v>
      </c>
      <c r="V51" s="52">
        <f t="shared" si="4"/>
        <v>34857</v>
      </c>
      <c r="X51" s="51">
        <v>3.0</v>
      </c>
      <c r="Y51" s="51">
        <v>17.0</v>
      </c>
      <c r="Z51" s="51" t="s">
        <v>49</v>
      </c>
      <c r="AA51" s="51">
        <v>20.0</v>
      </c>
      <c r="AB51" s="51">
        <v>816.07</v>
      </c>
      <c r="AC51" s="52">
        <f t="shared" si="5"/>
        <v>16321.4</v>
      </c>
      <c r="AD51" s="24"/>
      <c r="AE51" s="54">
        <v>20.0</v>
      </c>
      <c r="AF51" s="55">
        <v>15.0</v>
      </c>
      <c r="AG51" s="55" t="s">
        <v>44</v>
      </c>
      <c r="AH51" s="55">
        <v>120.0</v>
      </c>
      <c r="AI51" s="56">
        <v>32.7</v>
      </c>
      <c r="AJ51" s="52">
        <f t="shared" si="6"/>
        <v>3924</v>
      </c>
      <c r="AK51" s="24"/>
      <c r="AL51" s="51">
        <v>6.0</v>
      </c>
      <c r="AM51" s="51">
        <v>14.0</v>
      </c>
      <c r="AN51" s="51" t="s">
        <v>48</v>
      </c>
      <c r="AO51" s="51">
        <v>20.0</v>
      </c>
      <c r="AP51" s="51">
        <v>816.07</v>
      </c>
      <c r="AQ51" s="52">
        <f t="shared" si="7"/>
        <v>16321.4</v>
      </c>
      <c r="AR51" s="24"/>
      <c r="AS51" s="51">
        <v>20.0</v>
      </c>
      <c r="AT51" s="51">
        <v>15.0</v>
      </c>
      <c r="AU51" s="51" t="s">
        <v>44</v>
      </c>
      <c r="AV51" s="51">
        <v>4000.0</v>
      </c>
      <c r="AW51" s="51">
        <v>32.7</v>
      </c>
      <c r="AX51" s="52">
        <f t="shared" si="8"/>
        <v>130800</v>
      </c>
      <c r="AY51" s="24"/>
      <c r="AZ51" s="51">
        <v>20.0</v>
      </c>
      <c r="BA51" s="51">
        <v>0.0</v>
      </c>
      <c r="BB51" s="51" t="s">
        <v>41</v>
      </c>
      <c r="BC51" s="51">
        <v>100.0</v>
      </c>
      <c r="BD51" s="51">
        <v>816.07</v>
      </c>
      <c r="BE51" s="52">
        <f t="shared" si="9"/>
        <v>81607</v>
      </c>
      <c r="BF51" s="24"/>
      <c r="BG51" s="51">
        <v>2.0</v>
      </c>
      <c r="BH51" s="51">
        <v>18.0</v>
      </c>
      <c r="BI51" s="51" t="s">
        <v>50</v>
      </c>
      <c r="BJ51" s="51">
        <v>20.0</v>
      </c>
      <c r="BK51" s="51">
        <v>1161.9</v>
      </c>
      <c r="BL51" s="52">
        <f t="shared" si="10"/>
        <v>23238</v>
      </c>
      <c r="BM51" s="24"/>
      <c r="BN51" s="57">
        <v>1.0</v>
      </c>
      <c r="BO51" s="58">
        <v>19.0</v>
      </c>
      <c r="BP51" s="58" t="s">
        <v>41</v>
      </c>
      <c r="BQ51" s="58">
        <v>20.0</v>
      </c>
      <c r="BR51" s="58">
        <v>1161.9</v>
      </c>
      <c r="BS51" s="52">
        <f t="shared" si="11"/>
        <v>23238</v>
      </c>
      <c r="BT51" s="24"/>
      <c r="BU51" s="51">
        <v>275.0</v>
      </c>
      <c r="BV51" s="51">
        <v>0.0</v>
      </c>
      <c r="BW51" s="51" t="s">
        <v>41</v>
      </c>
      <c r="BX51" s="51">
        <v>20.0</v>
      </c>
      <c r="BY51" s="51">
        <v>816.07</v>
      </c>
      <c r="BZ51" s="52">
        <f t="shared" si="12"/>
        <v>16321.4</v>
      </c>
      <c r="CA51" s="24"/>
      <c r="CB51" s="24"/>
      <c r="CC51" s="59">
        <f t="shared" si="16"/>
        <v>645</v>
      </c>
      <c r="CD51" s="59">
        <f t="shared" si="18"/>
        <v>125</v>
      </c>
      <c r="CE51" s="59" t="s">
        <v>27</v>
      </c>
      <c r="CF51" s="59">
        <f t="shared" ref="CF51:CH51" si="60">F51+M51+T51+AA51+AH51+AO51+AV51+BC51+BJ51+BQ51+BX51</f>
        <v>6865</v>
      </c>
      <c r="CG51" s="59">
        <f t="shared" si="60"/>
        <v>7664.15</v>
      </c>
      <c r="CH51" s="59">
        <f t="shared" si="60"/>
        <v>440619.25</v>
      </c>
      <c r="CI51" s="24"/>
    </row>
    <row r="52">
      <c r="A52" s="60">
        <v>47.0</v>
      </c>
      <c r="B52" s="67" t="s">
        <v>90</v>
      </c>
      <c r="C52" s="51">
        <v>275.0</v>
      </c>
      <c r="D52" s="51">
        <v>18.0</v>
      </c>
      <c r="E52" s="51" t="s">
        <v>41</v>
      </c>
      <c r="F52" s="51">
        <v>10.0</v>
      </c>
      <c r="G52" s="51">
        <v>314.57</v>
      </c>
      <c r="H52" s="52">
        <f t="shared" si="2"/>
        <v>3145.7</v>
      </c>
      <c r="J52" s="51">
        <v>7.0</v>
      </c>
      <c r="K52" s="51">
        <v>13.0</v>
      </c>
      <c r="L52" s="51" t="s">
        <v>48</v>
      </c>
      <c r="M52" s="52"/>
      <c r="N52" s="52"/>
      <c r="O52" s="52">
        <f t="shared" si="3"/>
        <v>0</v>
      </c>
      <c r="Q52" s="51">
        <v>0.0</v>
      </c>
      <c r="R52" s="51">
        <v>20.0</v>
      </c>
      <c r="S52" s="51" t="s">
        <v>50</v>
      </c>
      <c r="T52" s="51">
        <v>30.0</v>
      </c>
      <c r="U52" s="51">
        <v>273.3</v>
      </c>
      <c r="V52" s="52">
        <f t="shared" si="4"/>
        <v>8199</v>
      </c>
      <c r="X52" s="51">
        <v>5.0</v>
      </c>
      <c r="Y52" s="51">
        <v>15.0</v>
      </c>
      <c r="Z52" s="51" t="s">
        <v>49</v>
      </c>
      <c r="AA52" s="51">
        <v>10.0</v>
      </c>
      <c r="AB52" s="51">
        <v>314.57</v>
      </c>
      <c r="AC52" s="52">
        <f t="shared" si="5"/>
        <v>3145.7</v>
      </c>
      <c r="AD52" s="24"/>
      <c r="AE52" s="54">
        <v>20.0</v>
      </c>
      <c r="AF52" s="55">
        <v>15.0</v>
      </c>
      <c r="AG52" s="55" t="s">
        <v>53</v>
      </c>
      <c r="AH52" s="55">
        <v>20.0</v>
      </c>
      <c r="AI52" s="56">
        <v>314.57</v>
      </c>
      <c r="AJ52" s="52">
        <f t="shared" si="6"/>
        <v>6291.4</v>
      </c>
      <c r="AK52" s="24"/>
      <c r="AL52" s="51">
        <v>5.0</v>
      </c>
      <c r="AM52" s="51">
        <v>15.0</v>
      </c>
      <c r="AN52" s="51" t="s">
        <v>48</v>
      </c>
      <c r="AO52" s="51">
        <v>20.0</v>
      </c>
      <c r="AP52" s="51">
        <v>314.57</v>
      </c>
      <c r="AQ52" s="52">
        <f t="shared" si="7"/>
        <v>6291.4</v>
      </c>
      <c r="AR52" s="24"/>
      <c r="AS52" s="51">
        <v>0.0</v>
      </c>
      <c r="AT52" s="51">
        <v>0.0</v>
      </c>
      <c r="AU52" s="51" t="s">
        <v>53</v>
      </c>
      <c r="AV52" s="51">
        <v>2000.0</v>
      </c>
      <c r="AW52" s="51">
        <v>314.57</v>
      </c>
      <c r="AX52" s="52">
        <f t="shared" si="8"/>
        <v>629140</v>
      </c>
      <c r="AY52" s="24"/>
      <c r="AZ52" s="51">
        <v>20.0</v>
      </c>
      <c r="BA52" s="51">
        <v>0.0</v>
      </c>
      <c r="BB52" s="51" t="s">
        <v>41</v>
      </c>
      <c r="BC52" s="51">
        <v>100.0</v>
      </c>
      <c r="BD52" s="51">
        <v>314.57</v>
      </c>
      <c r="BE52" s="52">
        <f t="shared" si="9"/>
        <v>31457</v>
      </c>
      <c r="BF52" s="24"/>
      <c r="BG52" s="51">
        <v>3.0</v>
      </c>
      <c r="BH52" s="51">
        <v>17.0</v>
      </c>
      <c r="BI52" s="51" t="s">
        <v>50</v>
      </c>
      <c r="BJ52" s="51">
        <v>20.0</v>
      </c>
      <c r="BK52" s="51">
        <v>273.3</v>
      </c>
      <c r="BL52" s="52">
        <f t="shared" si="10"/>
        <v>5466</v>
      </c>
      <c r="BM52" s="24"/>
      <c r="BN52" s="57">
        <v>3.0</v>
      </c>
      <c r="BO52" s="58">
        <v>17.0</v>
      </c>
      <c r="BP52" s="58" t="s">
        <v>41</v>
      </c>
      <c r="BQ52" s="58">
        <v>20.0</v>
      </c>
      <c r="BR52" s="58">
        <v>25.4</v>
      </c>
      <c r="BS52" s="52">
        <f t="shared" si="11"/>
        <v>508</v>
      </c>
      <c r="BT52" s="24"/>
      <c r="BU52" s="51">
        <v>275.0</v>
      </c>
      <c r="BV52" s="51">
        <v>0.0</v>
      </c>
      <c r="BW52" s="51" t="s">
        <v>41</v>
      </c>
      <c r="BX52" s="51">
        <v>25.0</v>
      </c>
      <c r="BY52" s="51">
        <v>314.57</v>
      </c>
      <c r="BZ52" s="52">
        <f t="shared" si="12"/>
        <v>7864.25</v>
      </c>
      <c r="CA52" s="24"/>
      <c r="CB52" s="24"/>
      <c r="CC52" s="59">
        <f t="shared" si="16"/>
        <v>613</v>
      </c>
      <c r="CD52" s="59">
        <f t="shared" si="18"/>
        <v>130</v>
      </c>
      <c r="CE52" s="59" t="s">
        <v>27</v>
      </c>
      <c r="CF52" s="59">
        <f t="shared" ref="CF52:CH52" si="61">F52+M52+T52+AA52+AH52+AO52+AV52+BC52+BJ52+BQ52+BX52</f>
        <v>2255</v>
      </c>
      <c r="CG52" s="59">
        <f t="shared" si="61"/>
        <v>2773.99</v>
      </c>
      <c r="CH52" s="59">
        <f t="shared" si="61"/>
        <v>701508.45</v>
      </c>
      <c r="CI52" s="24"/>
    </row>
    <row r="53">
      <c r="A53" s="60">
        <v>48.0</v>
      </c>
      <c r="B53" s="67" t="s">
        <v>91</v>
      </c>
      <c r="C53" s="51">
        <v>275.0</v>
      </c>
      <c r="D53" s="51">
        <v>145.0</v>
      </c>
      <c r="E53" s="51" t="s">
        <v>92</v>
      </c>
      <c r="F53" s="51">
        <v>300.0</v>
      </c>
      <c r="G53" s="51">
        <v>11.81</v>
      </c>
      <c r="H53" s="52">
        <f t="shared" si="2"/>
        <v>3543</v>
      </c>
      <c r="J53" s="51">
        <v>200.0</v>
      </c>
      <c r="K53" s="51">
        <v>0.0</v>
      </c>
      <c r="L53" s="51" t="s">
        <v>92</v>
      </c>
      <c r="M53" s="51">
        <v>200.0</v>
      </c>
      <c r="N53" s="51">
        <v>11.81</v>
      </c>
      <c r="O53" s="52">
        <f t="shared" si="3"/>
        <v>2362</v>
      </c>
      <c r="Q53" s="51">
        <v>175.0</v>
      </c>
      <c r="R53" s="51">
        <v>25.0</v>
      </c>
      <c r="S53" s="51" t="s">
        <v>93</v>
      </c>
      <c r="T53" s="51">
        <v>400.0</v>
      </c>
      <c r="U53" s="51">
        <v>14.6</v>
      </c>
      <c r="V53" s="52">
        <f t="shared" si="4"/>
        <v>5840</v>
      </c>
      <c r="X53" s="51">
        <v>35.0</v>
      </c>
      <c r="Y53" s="51">
        <v>165.0</v>
      </c>
      <c r="Z53" s="51" t="s">
        <v>94</v>
      </c>
      <c r="AA53" s="51">
        <v>100.0</v>
      </c>
      <c r="AB53" s="51">
        <v>11.81</v>
      </c>
      <c r="AC53" s="52">
        <f t="shared" si="5"/>
        <v>1181</v>
      </c>
      <c r="AD53" s="24"/>
      <c r="AE53" s="54">
        <v>200.0</v>
      </c>
      <c r="AF53" s="55">
        <v>0.0</v>
      </c>
      <c r="AG53" s="55" t="s">
        <v>95</v>
      </c>
      <c r="AH53" s="55">
        <v>120.0</v>
      </c>
      <c r="AI53" s="56">
        <v>11.81</v>
      </c>
      <c r="AJ53" s="52">
        <f t="shared" si="6"/>
        <v>1417.2</v>
      </c>
      <c r="AK53" s="24"/>
      <c r="AL53" s="51">
        <v>200.0</v>
      </c>
      <c r="AM53" s="51">
        <v>0.0</v>
      </c>
      <c r="AN53" s="51" t="s">
        <v>92</v>
      </c>
      <c r="AO53" s="51">
        <v>1000.0</v>
      </c>
      <c r="AP53" s="51">
        <v>16.04</v>
      </c>
      <c r="AQ53" s="52">
        <f t="shared" si="7"/>
        <v>16040</v>
      </c>
      <c r="AR53" s="24"/>
      <c r="AS53" s="51">
        <v>200.0</v>
      </c>
      <c r="AT53" s="51">
        <v>0.0</v>
      </c>
      <c r="AU53" s="51" t="s">
        <v>95</v>
      </c>
      <c r="AV53" s="51">
        <v>2000.0</v>
      </c>
      <c r="AW53" s="51">
        <v>11.81</v>
      </c>
      <c r="AX53" s="52">
        <f t="shared" si="8"/>
        <v>23620</v>
      </c>
      <c r="AY53" s="24"/>
      <c r="AZ53" s="51">
        <v>200.0</v>
      </c>
      <c r="BA53" s="51">
        <v>0.0</v>
      </c>
      <c r="BB53" s="51" t="s">
        <v>92</v>
      </c>
      <c r="BC53" s="51">
        <v>1000.0</v>
      </c>
      <c r="BD53" s="51">
        <v>11.81</v>
      </c>
      <c r="BE53" s="52">
        <f t="shared" si="9"/>
        <v>11810</v>
      </c>
      <c r="BF53" s="24"/>
      <c r="BG53" s="51">
        <v>200.0</v>
      </c>
      <c r="BH53" s="51" t="s">
        <v>96</v>
      </c>
      <c r="BI53" s="51" t="s">
        <v>95</v>
      </c>
      <c r="BJ53" s="51">
        <v>200.0</v>
      </c>
      <c r="BK53" s="51">
        <v>14.6</v>
      </c>
      <c r="BL53" s="52">
        <f t="shared" si="10"/>
        <v>2920</v>
      </c>
      <c r="BM53" s="24"/>
      <c r="BN53" s="57">
        <v>110.0</v>
      </c>
      <c r="BO53" s="58">
        <v>90.0</v>
      </c>
      <c r="BP53" s="58" t="s">
        <v>97</v>
      </c>
      <c r="BQ53" s="58">
        <v>200.0</v>
      </c>
      <c r="BR53" s="58">
        <v>14.6</v>
      </c>
      <c r="BS53" s="52">
        <f t="shared" si="11"/>
        <v>2920</v>
      </c>
      <c r="BT53" s="24"/>
      <c r="BU53" s="51">
        <v>275.0</v>
      </c>
      <c r="BV53" s="51">
        <v>0.0</v>
      </c>
      <c r="BW53" s="51" t="s">
        <v>92</v>
      </c>
      <c r="BX53" s="51">
        <v>400.0</v>
      </c>
      <c r="BY53" s="51">
        <v>11.81</v>
      </c>
      <c r="BZ53" s="52">
        <f t="shared" si="12"/>
        <v>4724</v>
      </c>
      <c r="CA53" s="24"/>
      <c r="CB53" s="24"/>
      <c r="CC53" s="59">
        <f t="shared" si="16"/>
        <v>2070</v>
      </c>
      <c r="CD53" s="59" t="str">
        <f t="shared" si="18"/>
        <v>#VALUE!</v>
      </c>
      <c r="CE53" s="59" t="s">
        <v>27</v>
      </c>
      <c r="CF53" s="59">
        <f t="shared" ref="CF53:CH53" si="62">F53+M53+T53+AA53+AH53+AO53+AV53+BC53+BJ53+BQ53+BX53</f>
        <v>5920</v>
      </c>
      <c r="CG53" s="59">
        <f t="shared" si="62"/>
        <v>142.51</v>
      </c>
      <c r="CH53" s="59">
        <f t="shared" si="62"/>
        <v>76377.2</v>
      </c>
      <c r="CI53" s="24"/>
    </row>
    <row r="54">
      <c r="A54" s="60">
        <v>49.0</v>
      </c>
      <c r="B54" s="67" t="s">
        <v>98</v>
      </c>
      <c r="C54" s="51">
        <v>275.0</v>
      </c>
      <c r="D54" s="51">
        <v>0.0</v>
      </c>
      <c r="E54" s="51" t="s">
        <v>92</v>
      </c>
      <c r="F54" s="51">
        <v>500.0</v>
      </c>
      <c r="G54" s="51">
        <v>14.6</v>
      </c>
      <c r="H54" s="52">
        <f t="shared" si="2"/>
        <v>7300</v>
      </c>
      <c r="J54" s="51">
        <v>200.0</v>
      </c>
      <c r="K54" s="51">
        <v>0.0</v>
      </c>
      <c r="L54" s="51" t="s">
        <v>92</v>
      </c>
      <c r="M54" s="51">
        <v>1000.0</v>
      </c>
      <c r="N54" s="51">
        <v>14.6</v>
      </c>
      <c r="O54" s="52">
        <f t="shared" si="3"/>
        <v>14600</v>
      </c>
      <c r="Q54" s="51">
        <v>200.0</v>
      </c>
      <c r="R54" s="51">
        <v>0.0</v>
      </c>
      <c r="S54" s="51" t="s">
        <v>93</v>
      </c>
      <c r="T54" s="51">
        <v>250.0</v>
      </c>
      <c r="U54" s="51">
        <v>10.3</v>
      </c>
      <c r="V54" s="52">
        <f t="shared" si="4"/>
        <v>2575</v>
      </c>
      <c r="X54" s="51">
        <v>30.0</v>
      </c>
      <c r="Y54" s="51">
        <v>170.0</v>
      </c>
      <c r="Z54" s="51" t="s">
        <v>94</v>
      </c>
      <c r="AA54" s="51">
        <v>100.0</v>
      </c>
      <c r="AB54" s="51">
        <v>14.6</v>
      </c>
      <c r="AC54" s="52">
        <f t="shared" si="5"/>
        <v>1460</v>
      </c>
      <c r="AD54" s="24"/>
      <c r="AE54" s="54">
        <v>200.0</v>
      </c>
      <c r="AF54" s="55">
        <v>0.0</v>
      </c>
      <c r="AG54" s="55" t="s">
        <v>95</v>
      </c>
      <c r="AH54" s="55">
        <v>120.0</v>
      </c>
      <c r="AI54" s="56">
        <v>14.6</v>
      </c>
      <c r="AJ54" s="52">
        <f t="shared" si="6"/>
        <v>1752</v>
      </c>
      <c r="AK54" s="24"/>
      <c r="AL54" s="51">
        <v>200.0</v>
      </c>
      <c r="AM54" s="51">
        <v>0.0</v>
      </c>
      <c r="AN54" s="51" t="s">
        <v>92</v>
      </c>
      <c r="AO54" s="51">
        <v>1000.0</v>
      </c>
      <c r="AP54" s="51">
        <v>14.6</v>
      </c>
      <c r="AQ54" s="52">
        <f t="shared" si="7"/>
        <v>14600</v>
      </c>
      <c r="AR54" s="24"/>
      <c r="AS54" s="51">
        <v>200.0</v>
      </c>
      <c r="AT54" s="51">
        <v>0.0</v>
      </c>
      <c r="AU54" s="51" t="s">
        <v>95</v>
      </c>
      <c r="AV54" s="51">
        <v>3000.0</v>
      </c>
      <c r="AW54" s="51">
        <v>14.6</v>
      </c>
      <c r="AX54" s="52">
        <f t="shared" si="8"/>
        <v>43800</v>
      </c>
      <c r="AY54" s="24"/>
      <c r="AZ54" s="51">
        <v>200.0</v>
      </c>
      <c r="BA54" s="51">
        <v>0.0</v>
      </c>
      <c r="BB54" s="51" t="s">
        <v>92</v>
      </c>
      <c r="BC54" s="51">
        <v>3000.0</v>
      </c>
      <c r="BD54" s="51">
        <v>14.6</v>
      </c>
      <c r="BE54" s="52">
        <f t="shared" si="9"/>
        <v>43800</v>
      </c>
      <c r="BF54" s="24"/>
      <c r="BG54" s="51">
        <v>200.0</v>
      </c>
      <c r="BH54" s="51" t="s">
        <v>96</v>
      </c>
      <c r="BI54" s="51" t="s">
        <v>95</v>
      </c>
      <c r="BJ54" s="51">
        <v>200.0</v>
      </c>
      <c r="BK54" s="51">
        <v>10.3</v>
      </c>
      <c r="BL54" s="52">
        <f t="shared" si="10"/>
        <v>2060</v>
      </c>
      <c r="BM54" s="24"/>
      <c r="BN54" s="57">
        <v>100.0</v>
      </c>
      <c r="BO54" s="58">
        <v>100.0</v>
      </c>
      <c r="BP54" s="58" t="s">
        <v>97</v>
      </c>
      <c r="BQ54" s="58">
        <v>200.0</v>
      </c>
      <c r="BR54" s="58">
        <v>10.3</v>
      </c>
      <c r="BS54" s="52">
        <f t="shared" si="11"/>
        <v>2060</v>
      </c>
      <c r="BT54" s="24"/>
      <c r="BU54" s="51">
        <v>275.0</v>
      </c>
      <c r="BV54" s="51">
        <v>0.0</v>
      </c>
      <c r="BW54" s="51" t="s">
        <v>92</v>
      </c>
      <c r="BX54" s="51">
        <v>400.0</v>
      </c>
      <c r="BY54" s="51">
        <v>14.6</v>
      </c>
      <c r="BZ54" s="52">
        <f t="shared" si="12"/>
        <v>5840</v>
      </c>
      <c r="CA54" s="24"/>
      <c r="CB54" s="24"/>
      <c r="CC54" s="59">
        <f t="shared" si="16"/>
        <v>2080</v>
      </c>
      <c r="CD54" s="59" t="str">
        <f t="shared" si="18"/>
        <v>#VALUE!</v>
      </c>
      <c r="CE54" s="59" t="s">
        <v>27</v>
      </c>
      <c r="CF54" s="59">
        <f t="shared" ref="CF54:CH54" si="63">F54+M54+T54+AA54+AH54+AO54+AV54+BC54+BJ54+BQ54+BX54</f>
        <v>9770</v>
      </c>
      <c r="CG54" s="59">
        <f t="shared" si="63"/>
        <v>147.7</v>
      </c>
      <c r="CH54" s="59">
        <f t="shared" si="63"/>
        <v>139847</v>
      </c>
      <c r="CI54" s="24"/>
    </row>
    <row r="55">
      <c r="A55" s="60">
        <v>50.0</v>
      </c>
      <c r="B55" s="61" t="s">
        <v>99</v>
      </c>
      <c r="C55" s="51">
        <v>275.0</v>
      </c>
      <c r="D55" s="51">
        <v>0.0</v>
      </c>
      <c r="E55" s="51" t="s">
        <v>92</v>
      </c>
      <c r="F55" s="51">
        <v>0.0</v>
      </c>
      <c r="G55" s="52"/>
      <c r="H55" s="52">
        <f t="shared" si="2"/>
        <v>0</v>
      </c>
      <c r="J55" s="52"/>
      <c r="K55" s="52"/>
      <c r="L55" s="52"/>
      <c r="M55" s="52"/>
      <c r="N55" s="52"/>
      <c r="O55" s="52">
        <f t="shared" si="3"/>
        <v>0</v>
      </c>
      <c r="Q55" s="52"/>
      <c r="R55" s="52"/>
      <c r="S55" s="52"/>
      <c r="T55" s="52"/>
      <c r="U55" s="52"/>
      <c r="V55" s="52">
        <f t="shared" si="4"/>
        <v>0</v>
      </c>
      <c r="X55" s="53">
        <v>0.0</v>
      </c>
      <c r="Y55" s="53">
        <v>0.0</v>
      </c>
      <c r="Z55" s="53" t="s">
        <v>27</v>
      </c>
      <c r="AA55" s="53"/>
      <c r="AB55" s="53"/>
      <c r="AC55" s="52">
        <f t="shared" si="5"/>
        <v>0</v>
      </c>
      <c r="AD55" s="24"/>
      <c r="AE55" s="54">
        <v>0.0</v>
      </c>
      <c r="AF55" s="55">
        <v>0.0</v>
      </c>
      <c r="AG55" s="55">
        <v>0.0</v>
      </c>
      <c r="AH55" s="55">
        <v>0.0</v>
      </c>
      <c r="AI55" s="55">
        <v>0.0</v>
      </c>
      <c r="AJ55" s="52">
        <f t="shared" si="6"/>
        <v>0</v>
      </c>
      <c r="AK55" s="24"/>
      <c r="AL55" s="52"/>
      <c r="AM55" s="52"/>
      <c r="AN55" s="52"/>
      <c r="AO55" s="52"/>
      <c r="AP55" s="52"/>
      <c r="AQ55" s="52">
        <f t="shared" si="7"/>
        <v>0</v>
      </c>
      <c r="AR55" s="24"/>
      <c r="AS55" s="52"/>
      <c r="AT55" s="52"/>
      <c r="AU55" s="52"/>
      <c r="AV55" s="52"/>
      <c r="AW55" s="52"/>
      <c r="AX55" s="52">
        <f t="shared" si="8"/>
        <v>0</v>
      </c>
      <c r="AY55" s="24"/>
      <c r="AZ55" s="51">
        <v>0.0</v>
      </c>
      <c r="BA55" s="51">
        <v>0.0</v>
      </c>
      <c r="BB55" s="51" t="s">
        <v>92</v>
      </c>
      <c r="BC55" s="51">
        <v>1000.0</v>
      </c>
      <c r="BD55" s="52"/>
      <c r="BE55" s="52">
        <f t="shared" si="9"/>
        <v>0</v>
      </c>
      <c r="BF55" s="24"/>
      <c r="BG55" s="52"/>
      <c r="BH55" s="52"/>
      <c r="BI55" s="52"/>
      <c r="BJ55" s="52"/>
      <c r="BK55" s="52"/>
      <c r="BL55" s="52">
        <f t="shared" si="10"/>
        <v>0</v>
      </c>
      <c r="BM55" s="24"/>
      <c r="BN55" s="64"/>
      <c r="BO55" s="58">
        <v>0.0</v>
      </c>
      <c r="BP55" s="65"/>
      <c r="BQ55" s="65"/>
      <c r="BR55" s="65"/>
      <c r="BS55" s="52">
        <f t="shared" si="11"/>
        <v>0</v>
      </c>
      <c r="BT55" s="24"/>
      <c r="BU55" s="51">
        <v>275.0</v>
      </c>
      <c r="BV55" s="51">
        <v>0.0</v>
      </c>
      <c r="BW55" s="51" t="s">
        <v>92</v>
      </c>
      <c r="BX55" s="51">
        <v>0.0</v>
      </c>
      <c r="BY55" s="52"/>
      <c r="BZ55" s="52">
        <f t="shared" si="12"/>
        <v>0</v>
      </c>
      <c r="CA55" s="24"/>
      <c r="CB55" s="24"/>
      <c r="CC55" s="59">
        <f t="shared" si="16"/>
        <v>550</v>
      </c>
      <c r="CD55" s="59">
        <f t="shared" si="18"/>
        <v>0</v>
      </c>
      <c r="CE55" s="59" t="s">
        <v>27</v>
      </c>
      <c r="CF55" s="59">
        <f t="shared" ref="CF55:CH55" si="64">F55+M55+T55+AA55+AH55+AO55+AV55+BC55+BJ55+BQ55+BX55</f>
        <v>1000</v>
      </c>
      <c r="CG55" s="59">
        <f t="shared" si="64"/>
        <v>0</v>
      </c>
      <c r="CH55" s="59">
        <f t="shared" si="64"/>
        <v>0</v>
      </c>
      <c r="CI55" s="24"/>
    </row>
    <row r="56">
      <c r="A56" s="60">
        <v>51.0</v>
      </c>
      <c r="B56" s="67" t="s">
        <v>100</v>
      </c>
      <c r="C56" s="51">
        <v>275.0</v>
      </c>
      <c r="D56" s="51">
        <v>157.0</v>
      </c>
      <c r="E56" s="51" t="s">
        <v>92</v>
      </c>
      <c r="F56" s="51">
        <v>1000.0</v>
      </c>
      <c r="G56" s="51">
        <v>14.09</v>
      </c>
      <c r="H56" s="52">
        <f t="shared" si="2"/>
        <v>14090</v>
      </c>
      <c r="J56" s="51">
        <v>200.0</v>
      </c>
      <c r="K56" s="51">
        <v>0.0</v>
      </c>
      <c r="L56" s="51" t="s">
        <v>92</v>
      </c>
      <c r="M56" s="51">
        <v>1000.0</v>
      </c>
      <c r="N56" s="51">
        <v>14.09</v>
      </c>
      <c r="O56" s="52">
        <f t="shared" si="3"/>
        <v>14090</v>
      </c>
      <c r="Q56" s="51">
        <v>0.0</v>
      </c>
      <c r="R56" s="51">
        <v>200.0</v>
      </c>
      <c r="S56" s="51" t="s">
        <v>93</v>
      </c>
      <c r="T56" s="51">
        <v>150.0</v>
      </c>
      <c r="U56" s="51">
        <v>22.6</v>
      </c>
      <c r="V56" s="52">
        <f t="shared" si="4"/>
        <v>3390</v>
      </c>
      <c r="X56" s="51">
        <v>45.0</v>
      </c>
      <c r="Y56" s="51">
        <v>155.0</v>
      </c>
      <c r="Z56" s="51" t="s">
        <v>94</v>
      </c>
      <c r="AA56" s="51">
        <v>100.0</v>
      </c>
      <c r="AB56" s="51">
        <v>14.09</v>
      </c>
      <c r="AC56" s="52">
        <f t="shared" si="5"/>
        <v>1409</v>
      </c>
      <c r="AD56" s="24"/>
      <c r="AE56" s="54">
        <v>250.0</v>
      </c>
      <c r="AF56" s="55">
        <v>50.0</v>
      </c>
      <c r="AG56" s="55" t="s">
        <v>95</v>
      </c>
      <c r="AH56" s="55">
        <v>120.0</v>
      </c>
      <c r="AI56" s="56">
        <v>22.6</v>
      </c>
      <c r="AJ56" s="52">
        <f t="shared" si="6"/>
        <v>2712</v>
      </c>
      <c r="AK56" s="24"/>
      <c r="AL56" s="51">
        <v>200.0</v>
      </c>
      <c r="AM56" s="51">
        <v>0.0</v>
      </c>
      <c r="AN56" s="51" t="s">
        <v>92</v>
      </c>
      <c r="AO56" s="51">
        <v>800.0</v>
      </c>
      <c r="AP56" s="51">
        <v>14.09</v>
      </c>
      <c r="AQ56" s="52">
        <f t="shared" si="7"/>
        <v>11272</v>
      </c>
      <c r="AR56" s="24"/>
      <c r="AS56" s="51">
        <v>200.0</v>
      </c>
      <c r="AT56" s="51">
        <v>100.0</v>
      </c>
      <c r="AU56" s="51" t="s">
        <v>95</v>
      </c>
      <c r="AV56" s="51">
        <v>1500.0</v>
      </c>
      <c r="AW56" s="51">
        <v>22.6</v>
      </c>
      <c r="AX56" s="52">
        <f t="shared" si="8"/>
        <v>33900</v>
      </c>
      <c r="AY56" s="24"/>
      <c r="AZ56" s="51">
        <v>200.0</v>
      </c>
      <c r="BA56" s="51">
        <v>0.0</v>
      </c>
      <c r="BB56" s="51" t="s">
        <v>92</v>
      </c>
      <c r="BC56" s="51">
        <v>3000.0</v>
      </c>
      <c r="BD56" s="51">
        <v>14.09</v>
      </c>
      <c r="BE56" s="52">
        <f t="shared" si="9"/>
        <v>42270</v>
      </c>
      <c r="BF56" s="24"/>
      <c r="BG56" s="51">
        <v>200.0</v>
      </c>
      <c r="BH56" s="51" t="s">
        <v>96</v>
      </c>
      <c r="BI56" s="51" t="s">
        <v>95</v>
      </c>
      <c r="BJ56" s="51">
        <v>200.0</v>
      </c>
      <c r="BK56" s="51">
        <v>22.6</v>
      </c>
      <c r="BL56" s="52">
        <f t="shared" si="10"/>
        <v>4520</v>
      </c>
      <c r="BM56" s="24"/>
      <c r="BN56" s="57">
        <v>60.0</v>
      </c>
      <c r="BO56" s="58">
        <v>140.0</v>
      </c>
      <c r="BP56" s="58" t="s">
        <v>97</v>
      </c>
      <c r="BQ56" s="58">
        <v>200.0</v>
      </c>
      <c r="BR56" s="58">
        <v>22.6</v>
      </c>
      <c r="BS56" s="52">
        <f t="shared" si="11"/>
        <v>4520</v>
      </c>
      <c r="BT56" s="24"/>
      <c r="BU56" s="51">
        <v>275.0</v>
      </c>
      <c r="BV56" s="51">
        <v>0.0</v>
      </c>
      <c r="BW56" s="51" t="s">
        <v>92</v>
      </c>
      <c r="BX56" s="51">
        <v>300.0</v>
      </c>
      <c r="BY56" s="51">
        <v>14.09</v>
      </c>
      <c r="BZ56" s="52">
        <f t="shared" si="12"/>
        <v>4227</v>
      </c>
      <c r="CA56" s="24"/>
      <c r="CB56" s="24"/>
      <c r="CC56" s="59">
        <f t="shared" si="16"/>
        <v>1905</v>
      </c>
      <c r="CD56" s="59" t="str">
        <f t="shared" si="18"/>
        <v>#VALUE!</v>
      </c>
      <c r="CE56" s="59" t="s">
        <v>27</v>
      </c>
      <c r="CF56" s="59">
        <f t="shared" ref="CF56:CH56" si="65">F56+M56+T56+AA56+AH56+AO56+AV56+BC56+BJ56+BQ56+BX56</f>
        <v>8370</v>
      </c>
      <c r="CG56" s="59">
        <f t="shared" si="65"/>
        <v>197.54</v>
      </c>
      <c r="CH56" s="59">
        <f t="shared" si="65"/>
        <v>136400</v>
      </c>
      <c r="CI56" s="24"/>
    </row>
    <row r="57">
      <c r="A57" s="60">
        <v>52.0</v>
      </c>
      <c r="B57" s="61" t="s">
        <v>101</v>
      </c>
      <c r="C57" s="51">
        <v>275.0</v>
      </c>
      <c r="D57" s="51">
        <v>0.0</v>
      </c>
      <c r="E57" s="51" t="s">
        <v>92</v>
      </c>
      <c r="F57" s="51">
        <v>0.0</v>
      </c>
      <c r="G57" s="52"/>
      <c r="H57" s="52">
        <f t="shared" si="2"/>
        <v>0</v>
      </c>
      <c r="J57" s="52"/>
      <c r="K57" s="52"/>
      <c r="L57" s="51" t="s">
        <v>92</v>
      </c>
      <c r="M57" s="52"/>
      <c r="N57" s="52"/>
      <c r="O57" s="52">
        <f t="shared" si="3"/>
        <v>0</v>
      </c>
      <c r="Q57" s="52"/>
      <c r="R57" s="52"/>
      <c r="S57" s="52"/>
      <c r="T57" s="52"/>
      <c r="U57" s="52"/>
      <c r="V57" s="52">
        <f t="shared" si="4"/>
        <v>0</v>
      </c>
      <c r="X57" s="53">
        <v>0.0</v>
      </c>
      <c r="Y57" s="53">
        <v>0.0</v>
      </c>
      <c r="Z57" s="53" t="s">
        <v>27</v>
      </c>
      <c r="AA57" s="53"/>
      <c r="AB57" s="53"/>
      <c r="AC57" s="52">
        <f t="shared" si="5"/>
        <v>0</v>
      </c>
      <c r="AD57" s="24"/>
      <c r="AE57" s="54">
        <v>0.0</v>
      </c>
      <c r="AF57" s="55">
        <v>0.0</v>
      </c>
      <c r="AG57" s="55">
        <v>0.0</v>
      </c>
      <c r="AH57" s="55">
        <v>0.0</v>
      </c>
      <c r="AI57" s="55">
        <v>0.0</v>
      </c>
      <c r="AJ57" s="52">
        <f t="shared" si="6"/>
        <v>0</v>
      </c>
      <c r="AK57" s="24"/>
      <c r="AL57" s="52"/>
      <c r="AM57" s="52"/>
      <c r="AN57" s="52"/>
      <c r="AO57" s="52"/>
      <c r="AP57" s="52"/>
      <c r="AQ57" s="52">
        <f t="shared" si="7"/>
        <v>0</v>
      </c>
      <c r="AR57" s="24"/>
      <c r="AS57" s="52"/>
      <c r="AT57" s="52"/>
      <c r="AU57" s="52"/>
      <c r="AV57" s="52"/>
      <c r="AW57" s="52"/>
      <c r="AX57" s="52">
        <f t="shared" si="8"/>
        <v>0</v>
      </c>
      <c r="AY57" s="24"/>
      <c r="AZ57" s="51">
        <v>0.0</v>
      </c>
      <c r="BA57" s="51">
        <v>0.0</v>
      </c>
      <c r="BB57" s="51" t="s">
        <v>92</v>
      </c>
      <c r="BC57" s="51">
        <v>1000.0</v>
      </c>
      <c r="BD57" s="52"/>
      <c r="BE57" s="52">
        <f t="shared" si="9"/>
        <v>0</v>
      </c>
      <c r="BF57" s="24"/>
      <c r="BG57" s="52"/>
      <c r="BH57" s="52"/>
      <c r="BI57" s="52"/>
      <c r="BJ57" s="52"/>
      <c r="BK57" s="52"/>
      <c r="BL57" s="52">
        <f t="shared" si="10"/>
        <v>0</v>
      </c>
      <c r="BM57" s="24"/>
      <c r="BN57" s="64"/>
      <c r="BO57" s="58">
        <v>0.0</v>
      </c>
      <c r="BP57" s="65"/>
      <c r="BQ57" s="65"/>
      <c r="BR57" s="65"/>
      <c r="BS57" s="52">
        <f t="shared" si="11"/>
        <v>0</v>
      </c>
      <c r="BT57" s="24"/>
      <c r="BU57" s="51">
        <v>275.0</v>
      </c>
      <c r="BV57" s="51">
        <v>0.0</v>
      </c>
      <c r="BW57" s="51" t="s">
        <v>92</v>
      </c>
      <c r="BX57" s="51">
        <v>0.0</v>
      </c>
      <c r="BY57" s="52"/>
      <c r="BZ57" s="52">
        <f t="shared" si="12"/>
        <v>0</v>
      </c>
      <c r="CA57" s="24"/>
      <c r="CB57" s="24"/>
      <c r="CC57" s="59">
        <f t="shared" si="16"/>
        <v>550</v>
      </c>
      <c r="CD57" s="59">
        <f t="shared" si="18"/>
        <v>0</v>
      </c>
      <c r="CE57" s="59" t="s">
        <v>27</v>
      </c>
      <c r="CF57" s="59">
        <f t="shared" ref="CF57:CH57" si="66">F57+M57+T57+AA57+AH57+AO57+AV57+BC57+BJ57+BQ57+BX57</f>
        <v>1000</v>
      </c>
      <c r="CG57" s="59">
        <f t="shared" si="66"/>
        <v>0</v>
      </c>
      <c r="CH57" s="59">
        <f t="shared" si="66"/>
        <v>0</v>
      </c>
      <c r="CI57" s="24"/>
    </row>
    <row r="58">
      <c r="A58" s="60">
        <v>53.0</v>
      </c>
      <c r="B58" s="61" t="s">
        <v>102</v>
      </c>
      <c r="C58" s="51">
        <v>275.0</v>
      </c>
      <c r="D58" s="51">
        <v>0.0</v>
      </c>
      <c r="E58" s="51" t="s">
        <v>92</v>
      </c>
      <c r="F58" s="51">
        <v>0.0</v>
      </c>
      <c r="G58" s="52"/>
      <c r="H58" s="52">
        <f t="shared" si="2"/>
        <v>0</v>
      </c>
      <c r="J58" s="52"/>
      <c r="K58" s="52"/>
      <c r="L58" s="52"/>
      <c r="M58" s="52"/>
      <c r="N58" s="52"/>
      <c r="O58" s="52">
        <f t="shared" si="3"/>
        <v>0</v>
      </c>
      <c r="Q58" s="52"/>
      <c r="R58" s="52"/>
      <c r="S58" s="52"/>
      <c r="T58" s="52"/>
      <c r="U58" s="52"/>
      <c r="V58" s="52">
        <f t="shared" si="4"/>
        <v>0</v>
      </c>
      <c r="X58" s="53">
        <v>0.0</v>
      </c>
      <c r="Y58" s="53">
        <v>0.0</v>
      </c>
      <c r="Z58" s="53" t="s">
        <v>27</v>
      </c>
      <c r="AA58" s="53"/>
      <c r="AB58" s="53"/>
      <c r="AC58" s="52">
        <f t="shared" si="5"/>
        <v>0</v>
      </c>
      <c r="AD58" s="24"/>
      <c r="AE58" s="54">
        <v>0.0</v>
      </c>
      <c r="AF58" s="55">
        <v>0.0</v>
      </c>
      <c r="AG58" s="55">
        <v>0.0</v>
      </c>
      <c r="AH58" s="55">
        <v>0.0</v>
      </c>
      <c r="AI58" s="55">
        <v>0.0</v>
      </c>
      <c r="AJ58" s="52">
        <f t="shared" si="6"/>
        <v>0</v>
      </c>
      <c r="AK58" s="24"/>
      <c r="AL58" s="52"/>
      <c r="AM58" s="52"/>
      <c r="AN58" s="52"/>
      <c r="AO58" s="52"/>
      <c r="AP58" s="52"/>
      <c r="AQ58" s="52">
        <f t="shared" si="7"/>
        <v>0</v>
      </c>
      <c r="AR58" s="24"/>
      <c r="AS58" s="52"/>
      <c r="AT58" s="52"/>
      <c r="AU58" s="52"/>
      <c r="AV58" s="52"/>
      <c r="AW58" s="52"/>
      <c r="AX58" s="52">
        <f t="shared" si="8"/>
        <v>0</v>
      </c>
      <c r="AY58" s="24"/>
      <c r="AZ58" s="51">
        <v>0.0</v>
      </c>
      <c r="BA58" s="51">
        <v>0.0</v>
      </c>
      <c r="BB58" s="51" t="s">
        <v>92</v>
      </c>
      <c r="BC58" s="51">
        <v>3000.0</v>
      </c>
      <c r="BD58" s="52"/>
      <c r="BE58" s="52">
        <f t="shared" si="9"/>
        <v>0</v>
      </c>
      <c r="BF58" s="24"/>
      <c r="BG58" s="52"/>
      <c r="BH58" s="52"/>
      <c r="BI58" s="52"/>
      <c r="BJ58" s="52"/>
      <c r="BK58" s="52"/>
      <c r="BL58" s="52">
        <f t="shared" si="10"/>
        <v>0</v>
      </c>
      <c r="BM58" s="24"/>
      <c r="BN58" s="64"/>
      <c r="BO58" s="58">
        <v>0.0</v>
      </c>
      <c r="BP58" s="65"/>
      <c r="BQ58" s="65"/>
      <c r="BR58" s="65"/>
      <c r="BS58" s="52">
        <f t="shared" si="11"/>
        <v>0</v>
      </c>
      <c r="BT58" s="24"/>
      <c r="BU58" s="51">
        <v>275.0</v>
      </c>
      <c r="BV58" s="51">
        <v>0.0</v>
      </c>
      <c r="BW58" s="51" t="s">
        <v>92</v>
      </c>
      <c r="BX58" s="51">
        <v>0.0</v>
      </c>
      <c r="BY58" s="52"/>
      <c r="BZ58" s="52">
        <f t="shared" si="12"/>
        <v>0</v>
      </c>
      <c r="CA58" s="24"/>
      <c r="CB58" s="24"/>
      <c r="CC58" s="59">
        <f t="shared" si="16"/>
        <v>550</v>
      </c>
      <c r="CD58" s="59">
        <f t="shared" si="18"/>
        <v>0</v>
      </c>
      <c r="CE58" s="59" t="s">
        <v>27</v>
      </c>
      <c r="CF58" s="59">
        <f t="shared" ref="CF58:CH58" si="67">F58+M58+T58+AA58+AH58+AO58+AV58+BC58+BJ58+BQ58+BX58</f>
        <v>3000</v>
      </c>
      <c r="CG58" s="59">
        <f t="shared" si="67"/>
        <v>0</v>
      </c>
      <c r="CH58" s="59">
        <f t="shared" si="67"/>
        <v>0</v>
      </c>
      <c r="CI58" s="24"/>
    </row>
    <row r="59">
      <c r="A59" s="60">
        <v>54.0</v>
      </c>
      <c r="B59" s="61" t="s">
        <v>103</v>
      </c>
      <c r="C59" s="51">
        <v>275.0</v>
      </c>
      <c r="D59" s="51">
        <v>0.0</v>
      </c>
      <c r="E59" s="51" t="s">
        <v>104</v>
      </c>
      <c r="F59" s="51">
        <v>0.0</v>
      </c>
      <c r="G59" s="52"/>
      <c r="H59" s="52">
        <f t="shared" si="2"/>
        <v>0</v>
      </c>
      <c r="J59" s="52"/>
      <c r="K59" s="52"/>
      <c r="L59" s="52"/>
      <c r="M59" s="52"/>
      <c r="N59" s="52"/>
      <c r="O59" s="52">
        <f t="shared" si="3"/>
        <v>0</v>
      </c>
      <c r="Q59" s="52"/>
      <c r="R59" s="52"/>
      <c r="S59" s="52"/>
      <c r="T59" s="52"/>
      <c r="U59" s="52"/>
      <c r="V59" s="52">
        <f t="shared" si="4"/>
        <v>0</v>
      </c>
      <c r="X59" s="53">
        <v>0.0</v>
      </c>
      <c r="Y59" s="53">
        <v>0.0</v>
      </c>
      <c r="Z59" s="53" t="s">
        <v>27</v>
      </c>
      <c r="AA59" s="53"/>
      <c r="AB59" s="53"/>
      <c r="AC59" s="52">
        <f t="shared" si="5"/>
        <v>0</v>
      </c>
      <c r="AD59" s="24"/>
      <c r="AE59" s="54">
        <v>0.0</v>
      </c>
      <c r="AF59" s="55">
        <v>0.0</v>
      </c>
      <c r="AG59" s="55">
        <v>0.0</v>
      </c>
      <c r="AH59" s="55">
        <v>0.0</v>
      </c>
      <c r="AI59" s="55">
        <v>0.0</v>
      </c>
      <c r="AJ59" s="52">
        <f t="shared" si="6"/>
        <v>0</v>
      </c>
      <c r="AK59" s="24"/>
      <c r="AL59" s="52"/>
      <c r="AM59" s="52"/>
      <c r="AN59" s="52"/>
      <c r="AO59" s="52"/>
      <c r="AP59" s="52"/>
      <c r="AQ59" s="52">
        <f t="shared" si="7"/>
        <v>0</v>
      </c>
      <c r="AR59" s="24"/>
      <c r="AS59" s="52"/>
      <c r="AT59" s="52"/>
      <c r="AU59" s="52"/>
      <c r="AV59" s="52"/>
      <c r="AW59" s="52"/>
      <c r="AX59" s="52">
        <f t="shared" si="8"/>
        <v>0</v>
      </c>
      <c r="AY59" s="24"/>
      <c r="AZ59" s="51">
        <v>0.0</v>
      </c>
      <c r="BA59" s="51">
        <v>0.0</v>
      </c>
      <c r="BB59" s="51" t="s">
        <v>104</v>
      </c>
      <c r="BC59" s="51">
        <v>2000.0</v>
      </c>
      <c r="BD59" s="52"/>
      <c r="BE59" s="52">
        <f t="shared" si="9"/>
        <v>0</v>
      </c>
      <c r="BF59" s="24"/>
      <c r="BG59" s="52"/>
      <c r="BH59" s="52"/>
      <c r="BI59" s="52"/>
      <c r="BJ59" s="52"/>
      <c r="BK59" s="52"/>
      <c r="BL59" s="52">
        <f t="shared" si="10"/>
        <v>0</v>
      </c>
      <c r="BM59" s="24"/>
      <c r="BN59" s="64"/>
      <c r="BO59" s="58">
        <v>0.0</v>
      </c>
      <c r="BP59" s="65"/>
      <c r="BQ59" s="65"/>
      <c r="BR59" s="65"/>
      <c r="BS59" s="52">
        <f t="shared" si="11"/>
        <v>0</v>
      </c>
      <c r="BT59" s="24"/>
      <c r="BU59" s="51">
        <v>275.0</v>
      </c>
      <c r="BV59" s="51">
        <v>0.0</v>
      </c>
      <c r="BW59" s="51" t="s">
        <v>104</v>
      </c>
      <c r="BX59" s="51">
        <v>0.0</v>
      </c>
      <c r="BY59" s="52"/>
      <c r="BZ59" s="52">
        <f t="shared" si="12"/>
        <v>0</v>
      </c>
      <c r="CA59" s="24"/>
      <c r="CB59" s="24"/>
      <c r="CC59" s="59">
        <f t="shared" si="16"/>
        <v>550</v>
      </c>
      <c r="CD59" s="59">
        <f t="shared" si="18"/>
        <v>0</v>
      </c>
      <c r="CE59" s="59" t="s">
        <v>27</v>
      </c>
      <c r="CF59" s="59">
        <f t="shared" ref="CF59:CH59" si="68">F59+M59+T59+AA59+AH59+AO59+AV59+BC59+BJ59+BQ59+BX59</f>
        <v>2000</v>
      </c>
      <c r="CG59" s="59">
        <f t="shared" si="68"/>
        <v>0</v>
      </c>
      <c r="CH59" s="59">
        <f t="shared" si="68"/>
        <v>0</v>
      </c>
      <c r="CI59" s="24"/>
    </row>
    <row r="60">
      <c r="A60" s="60">
        <v>55.0</v>
      </c>
      <c r="B60" s="61" t="s">
        <v>105</v>
      </c>
      <c r="C60" s="51">
        <v>275.0</v>
      </c>
      <c r="D60" s="51">
        <v>0.0</v>
      </c>
      <c r="E60" s="51" t="s">
        <v>104</v>
      </c>
      <c r="F60" s="51">
        <v>0.0</v>
      </c>
      <c r="G60" s="52"/>
      <c r="H60" s="52">
        <f t="shared" si="2"/>
        <v>0</v>
      </c>
      <c r="J60" s="52"/>
      <c r="K60" s="52"/>
      <c r="L60" s="52"/>
      <c r="M60" s="52"/>
      <c r="N60" s="52"/>
      <c r="O60" s="52">
        <f t="shared" si="3"/>
        <v>0</v>
      </c>
      <c r="Q60" s="52"/>
      <c r="R60" s="52"/>
      <c r="S60" s="52"/>
      <c r="T60" s="52"/>
      <c r="U60" s="52"/>
      <c r="V60" s="52">
        <f t="shared" si="4"/>
        <v>0</v>
      </c>
      <c r="X60" s="53">
        <v>0.0</v>
      </c>
      <c r="Y60" s="53">
        <v>0.0</v>
      </c>
      <c r="Z60" s="53" t="s">
        <v>27</v>
      </c>
      <c r="AA60" s="53"/>
      <c r="AB60" s="53"/>
      <c r="AC60" s="52">
        <f t="shared" si="5"/>
        <v>0</v>
      </c>
      <c r="AD60" s="24"/>
      <c r="AE60" s="54">
        <v>0.0</v>
      </c>
      <c r="AF60" s="55">
        <v>0.0</v>
      </c>
      <c r="AG60" s="55">
        <v>0.0</v>
      </c>
      <c r="AH60" s="55">
        <v>0.0</v>
      </c>
      <c r="AI60" s="55">
        <v>0.0</v>
      </c>
      <c r="AJ60" s="52">
        <f t="shared" si="6"/>
        <v>0</v>
      </c>
      <c r="AK60" s="24"/>
      <c r="AL60" s="52"/>
      <c r="AM60" s="52"/>
      <c r="AN60" s="52"/>
      <c r="AO60" s="52"/>
      <c r="AP60" s="52"/>
      <c r="AQ60" s="52">
        <f t="shared" si="7"/>
        <v>0</v>
      </c>
      <c r="AR60" s="24"/>
      <c r="AS60" s="52"/>
      <c r="AT60" s="52"/>
      <c r="AU60" s="52"/>
      <c r="AV60" s="52"/>
      <c r="AW60" s="52"/>
      <c r="AX60" s="52">
        <f t="shared" si="8"/>
        <v>0</v>
      </c>
      <c r="AY60" s="24"/>
      <c r="AZ60" s="51">
        <v>0.0</v>
      </c>
      <c r="BA60" s="51">
        <v>0.0</v>
      </c>
      <c r="BB60" s="51" t="s">
        <v>104</v>
      </c>
      <c r="BC60" s="51">
        <v>3000.0</v>
      </c>
      <c r="BD60" s="52"/>
      <c r="BE60" s="52">
        <f t="shared" si="9"/>
        <v>0</v>
      </c>
      <c r="BF60" s="24"/>
      <c r="BG60" s="52"/>
      <c r="BH60" s="52"/>
      <c r="BI60" s="52"/>
      <c r="BJ60" s="52"/>
      <c r="BK60" s="52"/>
      <c r="BL60" s="52">
        <f t="shared" si="10"/>
        <v>0</v>
      </c>
      <c r="BM60" s="24"/>
      <c r="BN60" s="64"/>
      <c r="BO60" s="58">
        <v>0.0</v>
      </c>
      <c r="BP60" s="65"/>
      <c r="BQ60" s="65"/>
      <c r="BR60" s="65"/>
      <c r="BS60" s="52">
        <f t="shared" si="11"/>
        <v>0</v>
      </c>
      <c r="BT60" s="24"/>
      <c r="BU60" s="51">
        <v>275.0</v>
      </c>
      <c r="BV60" s="51">
        <v>0.0</v>
      </c>
      <c r="BW60" s="51" t="s">
        <v>104</v>
      </c>
      <c r="BX60" s="51">
        <v>0.0</v>
      </c>
      <c r="BY60" s="52"/>
      <c r="BZ60" s="52">
        <f t="shared" si="12"/>
        <v>0</v>
      </c>
      <c r="CA60" s="24"/>
      <c r="CB60" s="24"/>
      <c r="CC60" s="59">
        <f t="shared" si="16"/>
        <v>550</v>
      </c>
      <c r="CD60" s="59">
        <f t="shared" si="18"/>
        <v>0</v>
      </c>
      <c r="CE60" s="59" t="s">
        <v>27</v>
      </c>
      <c r="CF60" s="59">
        <f t="shared" ref="CF60:CH60" si="69">F60+M60+T60+AA60+AH60+AO60+AV60+BC60+BJ60+BQ60+BX60</f>
        <v>3000</v>
      </c>
      <c r="CG60" s="59">
        <f t="shared" si="69"/>
        <v>0</v>
      </c>
      <c r="CH60" s="59">
        <f t="shared" si="69"/>
        <v>0</v>
      </c>
      <c r="CI60" s="24"/>
    </row>
    <row r="61">
      <c r="A61" s="60">
        <v>56.0</v>
      </c>
      <c r="B61" s="67" t="s">
        <v>106</v>
      </c>
      <c r="C61" s="51">
        <v>275.0</v>
      </c>
      <c r="D61" s="51">
        <v>0.0</v>
      </c>
      <c r="E61" s="51" t="s">
        <v>104</v>
      </c>
      <c r="F61" s="51">
        <v>800.0</v>
      </c>
      <c r="G61" s="51">
        <v>22.84</v>
      </c>
      <c r="H61" s="52">
        <f t="shared" si="2"/>
        <v>18272</v>
      </c>
      <c r="J61" s="51">
        <v>200.0</v>
      </c>
      <c r="K61" s="51">
        <v>0.0</v>
      </c>
      <c r="L61" s="51" t="s">
        <v>104</v>
      </c>
      <c r="M61" s="51">
        <v>800.0</v>
      </c>
      <c r="N61" s="51">
        <v>22.84</v>
      </c>
      <c r="O61" s="52">
        <f t="shared" si="3"/>
        <v>18272</v>
      </c>
      <c r="Q61" s="51">
        <v>200.0</v>
      </c>
      <c r="R61" s="51">
        <v>0.0</v>
      </c>
      <c r="S61" s="51" t="s">
        <v>107</v>
      </c>
      <c r="T61" s="51">
        <v>250.0</v>
      </c>
      <c r="U61" s="51">
        <v>22.9</v>
      </c>
      <c r="V61" s="52">
        <f t="shared" si="4"/>
        <v>5725</v>
      </c>
      <c r="X61" s="51">
        <v>140.0</v>
      </c>
      <c r="Y61" s="51">
        <v>60.0</v>
      </c>
      <c r="Z61" s="51" t="s">
        <v>108</v>
      </c>
      <c r="AA61" s="51">
        <v>100.0</v>
      </c>
      <c r="AB61" s="51">
        <v>22.84</v>
      </c>
      <c r="AC61" s="52">
        <f t="shared" si="5"/>
        <v>2284</v>
      </c>
      <c r="AD61" s="24"/>
      <c r="AE61" s="54">
        <v>125.0</v>
      </c>
      <c r="AF61" s="55">
        <v>75.0</v>
      </c>
      <c r="AG61" s="55" t="s">
        <v>72</v>
      </c>
      <c r="AH61" s="55">
        <v>120.0</v>
      </c>
      <c r="AI61" s="56">
        <v>22.84</v>
      </c>
      <c r="AJ61" s="52">
        <f t="shared" si="6"/>
        <v>2740.8</v>
      </c>
      <c r="AK61" s="24"/>
      <c r="AL61" s="51">
        <v>50.0</v>
      </c>
      <c r="AM61" s="51">
        <v>150.0</v>
      </c>
      <c r="AN61" s="51" t="s">
        <v>104</v>
      </c>
      <c r="AO61" s="51">
        <v>600.0</v>
      </c>
      <c r="AP61" s="51">
        <v>22.84</v>
      </c>
      <c r="AQ61" s="52">
        <f t="shared" si="7"/>
        <v>13704</v>
      </c>
      <c r="AR61" s="24"/>
      <c r="AS61" s="51">
        <v>200.0</v>
      </c>
      <c r="AT61" s="51">
        <v>0.0</v>
      </c>
      <c r="AU61" s="51" t="s">
        <v>72</v>
      </c>
      <c r="AV61" s="51">
        <v>3500.0</v>
      </c>
      <c r="AW61" s="51">
        <v>22.84</v>
      </c>
      <c r="AX61" s="52">
        <f t="shared" si="8"/>
        <v>79940</v>
      </c>
      <c r="AY61" s="24"/>
      <c r="AZ61" s="51">
        <v>200.0</v>
      </c>
      <c r="BA61" s="51">
        <v>0.0</v>
      </c>
      <c r="BB61" s="51" t="s">
        <v>104</v>
      </c>
      <c r="BC61" s="51">
        <v>2000.0</v>
      </c>
      <c r="BD61" s="51">
        <v>22.84</v>
      </c>
      <c r="BE61" s="52">
        <f t="shared" si="9"/>
        <v>45680</v>
      </c>
      <c r="BF61" s="24"/>
      <c r="BG61" s="51">
        <v>200.0</v>
      </c>
      <c r="BH61" s="51" t="s">
        <v>96</v>
      </c>
      <c r="BI61" s="51" t="s">
        <v>72</v>
      </c>
      <c r="BJ61" s="51">
        <v>200.0</v>
      </c>
      <c r="BK61" s="51">
        <v>22.9</v>
      </c>
      <c r="BL61" s="52">
        <f t="shared" si="10"/>
        <v>4580</v>
      </c>
      <c r="BM61" s="24"/>
      <c r="BN61" s="57">
        <v>150.0</v>
      </c>
      <c r="BO61" s="58">
        <v>50.0</v>
      </c>
      <c r="BP61" s="58" t="s">
        <v>109</v>
      </c>
      <c r="BQ61" s="58">
        <v>200.0</v>
      </c>
      <c r="BR61" s="58">
        <v>22.9</v>
      </c>
      <c r="BS61" s="52">
        <f t="shared" si="11"/>
        <v>4580</v>
      </c>
      <c r="BT61" s="24"/>
      <c r="BU61" s="51">
        <v>275.0</v>
      </c>
      <c r="BV61" s="51">
        <v>0.0</v>
      </c>
      <c r="BW61" s="51" t="s">
        <v>104</v>
      </c>
      <c r="BX61" s="51">
        <v>350.0</v>
      </c>
      <c r="BY61" s="51">
        <v>22.84</v>
      </c>
      <c r="BZ61" s="52">
        <f t="shared" si="12"/>
        <v>7994</v>
      </c>
      <c r="CA61" s="24"/>
      <c r="CB61" s="24"/>
      <c r="CC61" s="59">
        <f t="shared" si="16"/>
        <v>2015</v>
      </c>
      <c r="CD61" s="59" t="str">
        <f t="shared" si="18"/>
        <v>#VALUE!</v>
      </c>
      <c r="CE61" s="59" t="s">
        <v>27</v>
      </c>
      <c r="CF61" s="59">
        <f t="shared" ref="CF61:CH61" si="70">F61+M61+T61+AA61+AH61+AO61+AV61+BC61+BJ61+BQ61+BX61</f>
        <v>8920</v>
      </c>
      <c r="CG61" s="59">
        <f t="shared" si="70"/>
        <v>251.42</v>
      </c>
      <c r="CH61" s="59">
        <f t="shared" si="70"/>
        <v>203771.8</v>
      </c>
      <c r="CI61" s="24"/>
    </row>
    <row r="62">
      <c r="A62" s="60">
        <v>57.0</v>
      </c>
      <c r="B62" s="61" t="s">
        <v>110</v>
      </c>
      <c r="C62" s="51">
        <v>275.0</v>
      </c>
      <c r="D62" s="51">
        <v>0.0</v>
      </c>
      <c r="E62" s="51" t="s">
        <v>104</v>
      </c>
      <c r="F62" s="51">
        <v>0.0</v>
      </c>
      <c r="G62" s="52"/>
      <c r="H62" s="52">
        <f t="shared" si="2"/>
        <v>0</v>
      </c>
      <c r="J62" s="52"/>
      <c r="K62" s="52"/>
      <c r="L62" s="52"/>
      <c r="M62" s="52"/>
      <c r="N62" s="52"/>
      <c r="O62" s="52">
        <f t="shared" si="3"/>
        <v>0</v>
      </c>
      <c r="Q62" s="52"/>
      <c r="R62" s="52"/>
      <c r="S62" s="52"/>
      <c r="T62" s="52"/>
      <c r="U62" s="52"/>
      <c r="V62" s="52">
        <f t="shared" si="4"/>
        <v>0</v>
      </c>
      <c r="X62" s="53">
        <v>0.0</v>
      </c>
      <c r="Y62" s="53">
        <v>0.0</v>
      </c>
      <c r="Z62" s="53" t="s">
        <v>27</v>
      </c>
      <c r="AA62" s="52"/>
      <c r="AB62" s="52"/>
      <c r="AC62" s="52">
        <f t="shared" si="5"/>
        <v>0</v>
      </c>
      <c r="AD62" s="24"/>
      <c r="AE62" s="54">
        <v>0.0</v>
      </c>
      <c r="AF62" s="55">
        <v>0.0</v>
      </c>
      <c r="AG62" s="55">
        <v>0.0</v>
      </c>
      <c r="AH62" s="55">
        <v>0.0</v>
      </c>
      <c r="AI62" s="55">
        <v>0.0</v>
      </c>
      <c r="AJ62" s="52">
        <f t="shared" si="6"/>
        <v>0</v>
      </c>
      <c r="AK62" s="24"/>
      <c r="AL62" s="52"/>
      <c r="AM62" s="52"/>
      <c r="AN62" s="52"/>
      <c r="AO62" s="52"/>
      <c r="AP62" s="52"/>
      <c r="AQ62" s="52">
        <f t="shared" si="7"/>
        <v>0</v>
      </c>
      <c r="AR62" s="24"/>
      <c r="AS62" s="51">
        <v>0.0</v>
      </c>
      <c r="AT62" s="51">
        <v>0.0</v>
      </c>
      <c r="AU62" s="51" t="s">
        <v>72</v>
      </c>
      <c r="AV62" s="51">
        <v>3000.0</v>
      </c>
      <c r="AW62" s="51">
        <v>0.0</v>
      </c>
      <c r="AX62" s="52">
        <f t="shared" si="8"/>
        <v>0</v>
      </c>
      <c r="AY62" s="24"/>
      <c r="AZ62" s="51">
        <v>0.0</v>
      </c>
      <c r="BA62" s="51">
        <v>0.0</v>
      </c>
      <c r="BB62" s="51" t="s">
        <v>104</v>
      </c>
      <c r="BC62" s="51">
        <v>3000.0</v>
      </c>
      <c r="BD62" s="52"/>
      <c r="BE62" s="52">
        <f t="shared" si="9"/>
        <v>0</v>
      </c>
      <c r="BF62" s="24"/>
      <c r="BG62" s="52"/>
      <c r="BH62" s="52"/>
      <c r="BI62" s="52"/>
      <c r="BJ62" s="52"/>
      <c r="BK62" s="52"/>
      <c r="BL62" s="52">
        <f t="shared" si="10"/>
        <v>0</v>
      </c>
      <c r="BM62" s="24"/>
      <c r="BN62" s="64"/>
      <c r="BO62" s="58">
        <v>0.0</v>
      </c>
      <c r="BP62" s="65"/>
      <c r="BQ62" s="65"/>
      <c r="BR62" s="65"/>
      <c r="BS62" s="52">
        <f t="shared" si="11"/>
        <v>0</v>
      </c>
      <c r="BT62" s="24"/>
      <c r="BU62" s="51">
        <v>275.0</v>
      </c>
      <c r="BV62" s="51">
        <v>0.0</v>
      </c>
      <c r="BW62" s="51" t="s">
        <v>104</v>
      </c>
      <c r="BX62" s="51">
        <v>0.0</v>
      </c>
      <c r="BY62" s="52"/>
      <c r="BZ62" s="52">
        <f t="shared" si="12"/>
        <v>0</v>
      </c>
      <c r="CA62" s="24"/>
      <c r="CB62" s="24"/>
      <c r="CC62" s="59">
        <f t="shared" si="16"/>
        <v>550</v>
      </c>
      <c r="CD62" s="59">
        <f t="shared" si="18"/>
        <v>0</v>
      </c>
      <c r="CE62" s="59" t="s">
        <v>27</v>
      </c>
      <c r="CF62" s="59">
        <f t="shared" ref="CF62:CH62" si="71">F62+M62+T62+AA62+AH62+AO62+AV62+BC62+BJ62+BQ62+BX62</f>
        <v>6000</v>
      </c>
      <c r="CG62" s="59">
        <f t="shared" si="71"/>
        <v>0</v>
      </c>
      <c r="CH62" s="59">
        <f t="shared" si="71"/>
        <v>0</v>
      </c>
      <c r="CI62" s="24"/>
    </row>
    <row r="63">
      <c r="A63" s="60">
        <v>58.0</v>
      </c>
      <c r="B63" s="61" t="s">
        <v>111</v>
      </c>
      <c r="C63" s="51">
        <v>275.0</v>
      </c>
      <c r="D63" s="51">
        <v>0.0</v>
      </c>
      <c r="E63" s="51" t="s">
        <v>104</v>
      </c>
      <c r="F63" s="51">
        <v>0.0</v>
      </c>
      <c r="G63" s="52"/>
      <c r="H63" s="52">
        <f t="shared" si="2"/>
        <v>0</v>
      </c>
      <c r="J63" s="52"/>
      <c r="K63" s="52"/>
      <c r="L63" s="52"/>
      <c r="M63" s="52"/>
      <c r="N63" s="52"/>
      <c r="O63" s="52">
        <f t="shared" si="3"/>
        <v>0</v>
      </c>
      <c r="Q63" s="52"/>
      <c r="R63" s="52"/>
      <c r="S63" s="52"/>
      <c r="T63" s="52"/>
      <c r="U63" s="52"/>
      <c r="V63" s="52">
        <f t="shared" si="4"/>
        <v>0</v>
      </c>
      <c r="X63" s="53">
        <v>0.0</v>
      </c>
      <c r="Y63" s="53">
        <v>0.0</v>
      </c>
      <c r="Z63" s="53" t="s">
        <v>27</v>
      </c>
      <c r="AA63" s="52"/>
      <c r="AB63" s="52"/>
      <c r="AC63" s="52">
        <f t="shared" si="5"/>
        <v>0</v>
      </c>
      <c r="AD63" s="24"/>
      <c r="AE63" s="54">
        <v>0.0</v>
      </c>
      <c r="AF63" s="55">
        <v>0.0</v>
      </c>
      <c r="AG63" s="55">
        <v>0.0</v>
      </c>
      <c r="AH63" s="55">
        <v>0.0</v>
      </c>
      <c r="AI63" s="55">
        <v>0.0</v>
      </c>
      <c r="AJ63" s="52">
        <f t="shared" si="6"/>
        <v>0</v>
      </c>
      <c r="AK63" s="24"/>
      <c r="AL63" s="52"/>
      <c r="AM63" s="52"/>
      <c r="AN63" s="52"/>
      <c r="AO63" s="52"/>
      <c r="AP63" s="52"/>
      <c r="AQ63" s="52">
        <f t="shared" si="7"/>
        <v>0</v>
      </c>
      <c r="AR63" s="24"/>
      <c r="AS63" s="51">
        <v>0.0</v>
      </c>
      <c r="AT63" s="51">
        <v>0.0</v>
      </c>
      <c r="AU63" s="51" t="s">
        <v>72</v>
      </c>
      <c r="AV63" s="51">
        <v>3000.0</v>
      </c>
      <c r="AW63" s="51">
        <v>0.0</v>
      </c>
      <c r="AX63" s="52">
        <f t="shared" si="8"/>
        <v>0</v>
      </c>
      <c r="AY63" s="24"/>
      <c r="AZ63" s="51">
        <v>0.0</v>
      </c>
      <c r="BA63" s="51">
        <v>0.0</v>
      </c>
      <c r="BB63" s="51" t="s">
        <v>104</v>
      </c>
      <c r="BC63" s="51">
        <v>6000.0</v>
      </c>
      <c r="BD63" s="52"/>
      <c r="BE63" s="52">
        <f t="shared" si="9"/>
        <v>0</v>
      </c>
      <c r="BF63" s="24"/>
      <c r="BG63" s="52"/>
      <c r="BH63" s="52"/>
      <c r="BI63" s="52"/>
      <c r="BJ63" s="52"/>
      <c r="BK63" s="52"/>
      <c r="BL63" s="52">
        <f t="shared" si="10"/>
        <v>0</v>
      </c>
      <c r="BM63" s="24"/>
      <c r="BN63" s="64"/>
      <c r="BO63" s="58">
        <v>0.0</v>
      </c>
      <c r="BP63" s="65"/>
      <c r="BQ63" s="65"/>
      <c r="BR63" s="65"/>
      <c r="BS63" s="52">
        <f t="shared" si="11"/>
        <v>0</v>
      </c>
      <c r="BT63" s="24"/>
      <c r="BU63" s="51">
        <v>275.0</v>
      </c>
      <c r="BV63" s="51">
        <v>0.0</v>
      </c>
      <c r="BW63" s="51" t="s">
        <v>104</v>
      </c>
      <c r="BX63" s="51">
        <v>0.0</v>
      </c>
      <c r="BY63" s="52"/>
      <c r="BZ63" s="52">
        <f t="shared" si="12"/>
        <v>0</v>
      </c>
      <c r="CA63" s="24"/>
      <c r="CB63" s="24"/>
      <c r="CC63" s="59">
        <f t="shared" si="16"/>
        <v>550</v>
      </c>
      <c r="CD63" s="59">
        <f t="shared" si="18"/>
        <v>0</v>
      </c>
      <c r="CE63" s="59" t="s">
        <v>27</v>
      </c>
      <c r="CF63" s="59">
        <f t="shared" ref="CF63:CH63" si="72">F63+M63+T63+AA63+AH63+AO63+AV63+BC63+BJ63+BQ63+BX63</f>
        <v>9000</v>
      </c>
      <c r="CG63" s="59">
        <f t="shared" si="72"/>
        <v>0</v>
      </c>
      <c r="CH63" s="59">
        <f t="shared" si="72"/>
        <v>0</v>
      </c>
      <c r="CI63" s="24"/>
    </row>
    <row r="64">
      <c r="A64" s="60">
        <v>59.0</v>
      </c>
      <c r="B64" s="67" t="s">
        <v>112</v>
      </c>
      <c r="C64" s="51">
        <v>275.0</v>
      </c>
      <c r="D64" s="51">
        <v>195.0</v>
      </c>
      <c r="E64" s="51" t="s">
        <v>104</v>
      </c>
      <c r="F64" s="51">
        <v>0.0</v>
      </c>
      <c r="G64" s="51">
        <v>31.58</v>
      </c>
      <c r="H64" s="52">
        <f t="shared" si="2"/>
        <v>0</v>
      </c>
      <c r="J64" s="51">
        <v>150.0</v>
      </c>
      <c r="K64" s="51">
        <v>50.0</v>
      </c>
      <c r="L64" s="51" t="s">
        <v>104</v>
      </c>
      <c r="M64" s="51">
        <v>800.0</v>
      </c>
      <c r="N64" s="51">
        <v>31.58</v>
      </c>
      <c r="O64" s="52">
        <f t="shared" si="3"/>
        <v>25264</v>
      </c>
      <c r="Q64" s="51">
        <v>200.0</v>
      </c>
      <c r="R64" s="51">
        <v>0.0</v>
      </c>
      <c r="S64" s="51" t="s">
        <v>107</v>
      </c>
      <c r="T64" s="51">
        <v>350.0</v>
      </c>
      <c r="U64" s="51">
        <v>40.5</v>
      </c>
      <c r="V64" s="52">
        <f t="shared" si="4"/>
        <v>14175</v>
      </c>
      <c r="X64" s="51">
        <v>200.0</v>
      </c>
      <c r="Y64" s="71" t="s">
        <v>27</v>
      </c>
      <c r="Z64" s="51" t="s">
        <v>108</v>
      </c>
      <c r="AA64" s="51">
        <v>100.0</v>
      </c>
      <c r="AB64" s="51">
        <v>31.58</v>
      </c>
      <c r="AC64" s="52">
        <f t="shared" si="5"/>
        <v>3158</v>
      </c>
      <c r="AD64" s="24"/>
      <c r="AE64" s="54">
        <v>75.0</v>
      </c>
      <c r="AF64" s="55">
        <v>125.0</v>
      </c>
      <c r="AG64" s="55" t="s">
        <v>72</v>
      </c>
      <c r="AH64" s="55">
        <v>120.0</v>
      </c>
      <c r="AI64" s="56">
        <v>31.58</v>
      </c>
      <c r="AJ64" s="52">
        <f t="shared" si="6"/>
        <v>3789.6</v>
      </c>
      <c r="AK64" s="24"/>
      <c r="AL64" s="51">
        <v>100.0</v>
      </c>
      <c r="AM64" s="51">
        <v>100.0</v>
      </c>
      <c r="AN64" s="51" t="s">
        <v>104</v>
      </c>
      <c r="AO64" s="51">
        <v>600.0</v>
      </c>
      <c r="AP64" s="51">
        <v>31.58</v>
      </c>
      <c r="AQ64" s="52">
        <f t="shared" si="7"/>
        <v>18948</v>
      </c>
      <c r="AR64" s="24"/>
      <c r="AS64" s="51">
        <v>200.0</v>
      </c>
      <c r="AT64" s="51">
        <v>0.0</v>
      </c>
      <c r="AU64" s="51" t="s">
        <v>72</v>
      </c>
      <c r="AV64" s="51">
        <v>5000.0</v>
      </c>
      <c r="AW64" s="51">
        <v>31.58</v>
      </c>
      <c r="AX64" s="52">
        <f t="shared" si="8"/>
        <v>157900</v>
      </c>
      <c r="AY64" s="24"/>
      <c r="AZ64" s="51">
        <v>150.0</v>
      </c>
      <c r="BA64" s="51">
        <v>50.0</v>
      </c>
      <c r="BB64" s="51" t="s">
        <v>104</v>
      </c>
      <c r="BC64" s="51">
        <v>1000.0</v>
      </c>
      <c r="BD64" s="51">
        <v>31.58</v>
      </c>
      <c r="BE64" s="52">
        <f t="shared" si="9"/>
        <v>31580</v>
      </c>
      <c r="BF64" s="24"/>
      <c r="BG64" s="51">
        <v>200.0</v>
      </c>
      <c r="BH64" s="51" t="s">
        <v>96</v>
      </c>
      <c r="BI64" s="51" t="s">
        <v>72</v>
      </c>
      <c r="BJ64" s="51">
        <v>200.0</v>
      </c>
      <c r="BK64" s="51">
        <v>40.5</v>
      </c>
      <c r="BL64" s="52">
        <f t="shared" si="10"/>
        <v>8100</v>
      </c>
      <c r="BM64" s="24"/>
      <c r="BN64" s="57">
        <v>200.0</v>
      </c>
      <c r="BO64" s="58">
        <v>0.0</v>
      </c>
      <c r="BP64" s="58" t="s">
        <v>109</v>
      </c>
      <c r="BQ64" s="58">
        <v>200.0</v>
      </c>
      <c r="BR64" s="58">
        <v>40.5</v>
      </c>
      <c r="BS64" s="52">
        <f t="shared" si="11"/>
        <v>8100</v>
      </c>
      <c r="BT64" s="24"/>
      <c r="BU64" s="51">
        <v>275.0</v>
      </c>
      <c r="BV64" s="51">
        <v>0.0</v>
      </c>
      <c r="BW64" s="51" t="s">
        <v>104</v>
      </c>
      <c r="BX64" s="51">
        <v>350.0</v>
      </c>
      <c r="BY64" s="51">
        <v>31.58</v>
      </c>
      <c r="BZ64" s="52">
        <f t="shared" si="12"/>
        <v>11053</v>
      </c>
      <c r="CA64" s="24"/>
      <c r="CB64" s="24"/>
      <c r="CC64" s="59">
        <f t="shared" si="16"/>
        <v>2025</v>
      </c>
      <c r="CD64" s="59" t="str">
        <f t="shared" si="18"/>
        <v>#VALUE!</v>
      </c>
      <c r="CE64" s="59" t="s">
        <v>27</v>
      </c>
      <c r="CF64" s="59">
        <f t="shared" ref="CF64:CH64" si="73">F64+M64+T64+AA64+AH64+AO64+AV64+BC64+BJ64+BQ64+BX64</f>
        <v>8720</v>
      </c>
      <c r="CG64" s="59">
        <f t="shared" si="73"/>
        <v>374.14</v>
      </c>
      <c r="CH64" s="59">
        <f t="shared" si="73"/>
        <v>282067.6</v>
      </c>
      <c r="CI64" s="24"/>
    </row>
    <row r="65">
      <c r="A65" s="60">
        <v>60.0</v>
      </c>
      <c r="B65" s="67" t="s">
        <v>113</v>
      </c>
      <c r="C65" s="51">
        <v>275.0</v>
      </c>
      <c r="D65" s="51">
        <v>0.0</v>
      </c>
      <c r="E65" s="51" t="s">
        <v>104</v>
      </c>
      <c r="F65" s="51">
        <v>500.0</v>
      </c>
      <c r="G65" s="51">
        <v>27.21</v>
      </c>
      <c r="H65" s="52">
        <f t="shared" si="2"/>
        <v>13605</v>
      </c>
      <c r="J65" s="51">
        <v>200.0</v>
      </c>
      <c r="K65" s="51">
        <v>0.0</v>
      </c>
      <c r="L65" s="51" t="s">
        <v>104</v>
      </c>
      <c r="M65" s="51">
        <v>800.0</v>
      </c>
      <c r="N65" s="51">
        <v>27.21</v>
      </c>
      <c r="O65" s="52">
        <f t="shared" si="3"/>
        <v>21768</v>
      </c>
      <c r="Q65" s="51">
        <v>200.0</v>
      </c>
      <c r="R65" s="51">
        <v>0.0</v>
      </c>
      <c r="S65" s="51" t="s">
        <v>107</v>
      </c>
      <c r="T65" s="51">
        <v>350.0</v>
      </c>
      <c r="U65" s="51">
        <v>26.7</v>
      </c>
      <c r="V65" s="52">
        <f t="shared" si="4"/>
        <v>9345</v>
      </c>
      <c r="X65" s="51">
        <v>125.0</v>
      </c>
      <c r="Y65" s="51">
        <v>75.0</v>
      </c>
      <c r="Z65" s="51" t="s">
        <v>108</v>
      </c>
      <c r="AA65" s="51">
        <v>100.0</v>
      </c>
      <c r="AB65" s="51">
        <v>27.21</v>
      </c>
      <c r="AC65" s="52">
        <f t="shared" si="5"/>
        <v>2721</v>
      </c>
      <c r="AD65" s="24"/>
      <c r="AE65" s="54">
        <v>75.0</v>
      </c>
      <c r="AF65" s="55">
        <v>125.0</v>
      </c>
      <c r="AG65" s="55" t="s">
        <v>72</v>
      </c>
      <c r="AH65" s="55">
        <v>120.0</v>
      </c>
      <c r="AI65" s="56">
        <v>27.21</v>
      </c>
      <c r="AJ65" s="52">
        <f t="shared" si="6"/>
        <v>3265.2</v>
      </c>
      <c r="AK65" s="24"/>
      <c r="AL65" s="51">
        <v>50.0</v>
      </c>
      <c r="AM65" s="51">
        <v>150.0</v>
      </c>
      <c r="AN65" s="51" t="s">
        <v>104</v>
      </c>
      <c r="AO65" s="51">
        <v>600.0</v>
      </c>
      <c r="AP65" s="51">
        <v>27.21</v>
      </c>
      <c r="AQ65" s="52">
        <f t="shared" si="7"/>
        <v>16326</v>
      </c>
      <c r="AR65" s="24"/>
      <c r="AS65" s="51">
        <v>200.0</v>
      </c>
      <c r="AT65" s="51">
        <v>0.0</v>
      </c>
      <c r="AU65" s="51" t="s">
        <v>72</v>
      </c>
      <c r="AV65" s="51">
        <v>5000.0</v>
      </c>
      <c r="AW65" s="51">
        <v>27.21</v>
      </c>
      <c r="AX65" s="52">
        <f t="shared" si="8"/>
        <v>136050</v>
      </c>
      <c r="AY65" s="24"/>
      <c r="AZ65" s="51">
        <v>150.0</v>
      </c>
      <c r="BA65" s="51">
        <v>50.0</v>
      </c>
      <c r="BB65" s="51" t="s">
        <v>104</v>
      </c>
      <c r="BC65" s="51">
        <v>2000.0</v>
      </c>
      <c r="BD65" s="51">
        <v>27.21</v>
      </c>
      <c r="BE65" s="52">
        <f t="shared" si="9"/>
        <v>54420</v>
      </c>
      <c r="BF65" s="24"/>
      <c r="BG65" s="51">
        <v>100.0</v>
      </c>
      <c r="BH65" s="51">
        <v>50.0</v>
      </c>
      <c r="BI65" s="51" t="s">
        <v>72</v>
      </c>
      <c r="BJ65" s="51">
        <v>150.0</v>
      </c>
      <c r="BK65" s="51">
        <v>246.7</v>
      </c>
      <c r="BL65" s="52">
        <f t="shared" si="10"/>
        <v>37005</v>
      </c>
      <c r="BM65" s="24"/>
      <c r="BN65" s="57">
        <v>200.0</v>
      </c>
      <c r="BO65" s="58">
        <v>0.0</v>
      </c>
      <c r="BP65" s="58" t="s">
        <v>109</v>
      </c>
      <c r="BQ65" s="58">
        <v>200.0</v>
      </c>
      <c r="BR65" s="58">
        <v>26.7</v>
      </c>
      <c r="BS65" s="52">
        <f t="shared" si="11"/>
        <v>5340</v>
      </c>
      <c r="BT65" s="24"/>
      <c r="BU65" s="51">
        <v>275.0</v>
      </c>
      <c r="BV65" s="51">
        <v>0.0</v>
      </c>
      <c r="BW65" s="51" t="s">
        <v>104</v>
      </c>
      <c r="BX65" s="51">
        <v>350.0</v>
      </c>
      <c r="BY65" s="51">
        <v>27.21</v>
      </c>
      <c r="BZ65" s="52">
        <f t="shared" si="12"/>
        <v>9523.5</v>
      </c>
      <c r="CA65" s="24"/>
      <c r="CB65" s="24"/>
      <c r="CC65" s="59">
        <f t="shared" si="16"/>
        <v>1850</v>
      </c>
      <c r="CD65" s="59">
        <f t="shared" si="18"/>
        <v>450</v>
      </c>
      <c r="CE65" s="59" t="s">
        <v>27</v>
      </c>
      <c r="CF65" s="59">
        <f t="shared" ref="CF65:CH65" si="74">F65+M65+T65+AA65+AH65+AO65+AV65+BC65+BJ65+BQ65+BX65</f>
        <v>10170</v>
      </c>
      <c r="CG65" s="59">
        <f t="shared" si="74"/>
        <v>517.78</v>
      </c>
      <c r="CH65" s="59">
        <f t="shared" si="74"/>
        <v>309368.7</v>
      </c>
      <c r="CI65" s="24"/>
    </row>
    <row r="66">
      <c r="A66" s="60">
        <v>61.0</v>
      </c>
      <c r="B66" s="61" t="s">
        <v>114</v>
      </c>
      <c r="C66" s="51">
        <v>275.0</v>
      </c>
      <c r="D66" s="51">
        <v>0.0</v>
      </c>
      <c r="E66" s="51" t="s">
        <v>104</v>
      </c>
      <c r="F66" s="51">
        <v>0.0</v>
      </c>
      <c r="G66" s="51">
        <v>76.41</v>
      </c>
      <c r="H66" s="52">
        <f t="shared" si="2"/>
        <v>0</v>
      </c>
      <c r="J66" s="52"/>
      <c r="K66" s="52"/>
      <c r="L66" s="52"/>
      <c r="M66" s="52"/>
      <c r="N66" s="52"/>
      <c r="O66" s="52">
        <f t="shared" si="3"/>
        <v>0</v>
      </c>
      <c r="Q66" s="52"/>
      <c r="R66" s="52"/>
      <c r="S66" s="52"/>
      <c r="T66" s="52"/>
      <c r="U66" s="52"/>
      <c r="V66" s="52">
        <f t="shared" si="4"/>
        <v>0</v>
      </c>
      <c r="X66" s="53">
        <v>0.0</v>
      </c>
      <c r="Y66" s="53">
        <v>0.0</v>
      </c>
      <c r="Z66" s="51" t="s">
        <v>108</v>
      </c>
      <c r="AA66" s="51">
        <v>100.0</v>
      </c>
      <c r="AB66" s="51">
        <v>76.41</v>
      </c>
      <c r="AC66" s="52">
        <f t="shared" si="5"/>
        <v>7641</v>
      </c>
      <c r="AD66" s="24"/>
      <c r="AE66" s="54">
        <v>0.0</v>
      </c>
      <c r="AF66" s="55">
        <v>0.0</v>
      </c>
      <c r="AG66" s="55">
        <v>0.0</v>
      </c>
      <c r="AH66" s="55">
        <v>0.0</v>
      </c>
      <c r="AI66" s="55">
        <v>0.0</v>
      </c>
      <c r="AJ66" s="52">
        <f t="shared" si="6"/>
        <v>0</v>
      </c>
      <c r="AK66" s="24"/>
      <c r="AL66" s="52"/>
      <c r="AM66" s="52"/>
      <c r="AN66" s="51" t="s">
        <v>104</v>
      </c>
      <c r="AO66" s="51">
        <v>400.0</v>
      </c>
      <c r="AP66" s="51">
        <v>76.41</v>
      </c>
      <c r="AQ66" s="52">
        <f t="shared" si="7"/>
        <v>30564</v>
      </c>
      <c r="AR66" s="24"/>
      <c r="AS66" s="52"/>
      <c r="AT66" s="52"/>
      <c r="AU66" s="52"/>
      <c r="AV66" s="52"/>
      <c r="AW66" s="52"/>
      <c r="AX66" s="52">
        <f t="shared" si="8"/>
        <v>0</v>
      </c>
      <c r="AY66" s="24"/>
      <c r="AZ66" s="51">
        <v>0.0</v>
      </c>
      <c r="BA66" s="51">
        <v>0.0</v>
      </c>
      <c r="BB66" s="51" t="s">
        <v>104</v>
      </c>
      <c r="BC66" s="51">
        <v>2000.0</v>
      </c>
      <c r="BD66" s="51">
        <v>76.41</v>
      </c>
      <c r="BE66" s="52">
        <f t="shared" si="9"/>
        <v>152820</v>
      </c>
      <c r="BF66" s="24"/>
      <c r="BG66" s="52"/>
      <c r="BH66" s="52"/>
      <c r="BI66" s="52"/>
      <c r="BJ66" s="52"/>
      <c r="BK66" s="52"/>
      <c r="BL66" s="52">
        <f t="shared" si="10"/>
        <v>0</v>
      </c>
      <c r="BM66" s="24"/>
      <c r="BN66" s="64"/>
      <c r="BO66" s="58">
        <v>0.0</v>
      </c>
      <c r="BP66" s="65"/>
      <c r="BQ66" s="65"/>
      <c r="BR66" s="65"/>
      <c r="BS66" s="52">
        <f t="shared" si="11"/>
        <v>0</v>
      </c>
      <c r="BT66" s="24"/>
      <c r="BU66" s="51">
        <v>275.0</v>
      </c>
      <c r="BV66" s="51">
        <v>0.0</v>
      </c>
      <c r="BW66" s="51" t="s">
        <v>104</v>
      </c>
      <c r="BX66" s="51">
        <v>0.0</v>
      </c>
      <c r="BY66" s="51">
        <v>76.41</v>
      </c>
      <c r="BZ66" s="52">
        <f t="shared" si="12"/>
        <v>0</v>
      </c>
      <c r="CA66" s="24"/>
      <c r="CB66" s="24"/>
      <c r="CC66" s="59">
        <f t="shared" si="16"/>
        <v>550</v>
      </c>
      <c r="CD66" s="59">
        <f t="shared" si="18"/>
        <v>0</v>
      </c>
      <c r="CE66" s="59" t="s">
        <v>27</v>
      </c>
      <c r="CF66" s="59">
        <f t="shared" ref="CF66:CH66" si="75">F66+M66+T66+AA66+AH66+AO66+AV66+BC66+BJ66+BQ66+BX66</f>
        <v>2500</v>
      </c>
      <c r="CG66" s="59">
        <f t="shared" si="75"/>
        <v>382.05</v>
      </c>
      <c r="CH66" s="59">
        <f t="shared" si="75"/>
        <v>191025</v>
      </c>
      <c r="CI66" s="24"/>
    </row>
    <row r="67">
      <c r="A67" s="60">
        <v>62.0</v>
      </c>
      <c r="B67" s="67" t="s">
        <v>115</v>
      </c>
      <c r="C67" s="51">
        <v>275.0</v>
      </c>
      <c r="D67" s="51">
        <v>65.0</v>
      </c>
      <c r="E67" s="51" t="s">
        <v>104</v>
      </c>
      <c r="F67" s="51">
        <v>2500.0</v>
      </c>
      <c r="G67" s="51">
        <v>22.71</v>
      </c>
      <c r="H67" s="52">
        <f t="shared" si="2"/>
        <v>56775</v>
      </c>
      <c r="J67" s="51">
        <v>150.0</v>
      </c>
      <c r="K67" s="51">
        <v>50.0</v>
      </c>
      <c r="L67" s="51" t="s">
        <v>104</v>
      </c>
      <c r="M67" s="51">
        <v>800.0</v>
      </c>
      <c r="N67" s="51">
        <v>22.71</v>
      </c>
      <c r="O67" s="52">
        <f t="shared" si="3"/>
        <v>18168</v>
      </c>
      <c r="Q67" s="51">
        <v>0.0</v>
      </c>
      <c r="R67" s="51">
        <v>200.0</v>
      </c>
      <c r="S67" s="51" t="s">
        <v>107</v>
      </c>
      <c r="T67" s="51">
        <v>200.0</v>
      </c>
      <c r="U67" s="51">
        <v>25.4</v>
      </c>
      <c r="V67" s="52">
        <f t="shared" si="4"/>
        <v>5080</v>
      </c>
      <c r="X67" s="51">
        <v>50.0</v>
      </c>
      <c r="Y67" s="51">
        <v>150.0</v>
      </c>
      <c r="Z67" s="51" t="s">
        <v>108</v>
      </c>
      <c r="AA67" s="51">
        <v>100.0</v>
      </c>
      <c r="AB67" s="51">
        <v>22.71</v>
      </c>
      <c r="AC67" s="52">
        <f t="shared" si="5"/>
        <v>2271</v>
      </c>
      <c r="AD67" s="24"/>
      <c r="AE67" s="54">
        <v>175.0</v>
      </c>
      <c r="AF67" s="55">
        <v>125.0</v>
      </c>
      <c r="AG67" s="55" t="s">
        <v>104</v>
      </c>
      <c r="AH67" s="55">
        <v>120.0</v>
      </c>
      <c r="AI67" s="56">
        <v>22.78</v>
      </c>
      <c r="AJ67" s="52">
        <f t="shared" si="6"/>
        <v>2733.6</v>
      </c>
      <c r="AK67" s="24"/>
      <c r="AL67" s="51">
        <v>100.0</v>
      </c>
      <c r="AM67" s="51">
        <v>100.0</v>
      </c>
      <c r="AN67" s="51" t="s">
        <v>104</v>
      </c>
      <c r="AO67" s="51">
        <v>600.0</v>
      </c>
      <c r="AP67" s="51">
        <v>22.71</v>
      </c>
      <c r="AQ67" s="52">
        <f t="shared" si="7"/>
        <v>13626</v>
      </c>
      <c r="AR67" s="24"/>
      <c r="AS67" s="51">
        <v>200.0</v>
      </c>
      <c r="AT67" s="51">
        <v>100.0</v>
      </c>
      <c r="AU67" s="51" t="s">
        <v>104</v>
      </c>
      <c r="AV67" s="51">
        <v>3000.0</v>
      </c>
      <c r="AW67" s="51">
        <v>22.78</v>
      </c>
      <c r="AX67" s="52">
        <f t="shared" si="8"/>
        <v>68340</v>
      </c>
      <c r="AY67" s="24"/>
      <c r="AZ67" s="51">
        <v>150.0</v>
      </c>
      <c r="BA67" s="51">
        <v>50.0</v>
      </c>
      <c r="BB67" s="51" t="s">
        <v>104</v>
      </c>
      <c r="BC67" s="51">
        <v>1500.0</v>
      </c>
      <c r="BD67" s="51">
        <v>22.71</v>
      </c>
      <c r="BE67" s="52">
        <f t="shared" si="9"/>
        <v>34065</v>
      </c>
      <c r="BF67" s="24"/>
      <c r="BG67" s="51">
        <v>150.0</v>
      </c>
      <c r="BH67" s="51">
        <v>50.0</v>
      </c>
      <c r="BI67" s="51" t="s">
        <v>72</v>
      </c>
      <c r="BJ67" s="51">
        <v>200.0</v>
      </c>
      <c r="BK67" s="51">
        <v>25.4</v>
      </c>
      <c r="BL67" s="52">
        <f t="shared" si="10"/>
        <v>5080</v>
      </c>
      <c r="BM67" s="24"/>
      <c r="BN67" s="57">
        <v>200.0</v>
      </c>
      <c r="BO67" s="58">
        <v>0.0</v>
      </c>
      <c r="BP67" s="58" t="s">
        <v>109</v>
      </c>
      <c r="BQ67" s="58">
        <v>200.0</v>
      </c>
      <c r="BR67" s="58">
        <v>25.4</v>
      </c>
      <c r="BS67" s="52">
        <f t="shared" si="11"/>
        <v>5080</v>
      </c>
      <c r="BT67" s="24"/>
      <c r="BU67" s="51">
        <v>275.0</v>
      </c>
      <c r="BV67" s="51">
        <v>0.0</v>
      </c>
      <c r="BW67" s="51" t="s">
        <v>104</v>
      </c>
      <c r="BX67" s="51">
        <v>350.0</v>
      </c>
      <c r="BY67" s="51">
        <v>22.71</v>
      </c>
      <c r="BZ67" s="52">
        <f t="shared" si="12"/>
        <v>7948.5</v>
      </c>
      <c r="CA67" s="24"/>
      <c r="CB67" s="24"/>
      <c r="CC67" s="59">
        <f t="shared" si="16"/>
        <v>1725</v>
      </c>
      <c r="CD67" s="59">
        <f t="shared" si="18"/>
        <v>890</v>
      </c>
      <c r="CE67" s="59" t="s">
        <v>27</v>
      </c>
      <c r="CF67" s="59">
        <f t="shared" ref="CF67:CH67" si="76">F67+M67+T67+AA67+AH67+AO67+AV67+BC67+BJ67+BQ67+BX67</f>
        <v>9570</v>
      </c>
      <c r="CG67" s="59">
        <f t="shared" si="76"/>
        <v>258.02</v>
      </c>
      <c r="CH67" s="59">
        <f t="shared" si="76"/>
        <v>219167.1</v>
      </c>
      <c r="CI67" s="24"/>
    </row>
    <row r="68">
      <c r="A68" s="60">
        <v>63.0</v>
      </c>
      <c r="B68" s="61" t="s">
        <v>116</v>
      </c>
      <c r="C68" s="51">
        <v>275.0</v>
      </c>
      <c r="D68" s="51">
        <v>0.0</v>
      </c>
      <c r="E68" s="51" t="s">
        <v>104</v>
      </c>
      <c r="F68" s="51">
        <v>0.0</v>
      </c>
      <c r="G68" s="52"/>
      <c r="H68" s="52">
        <f t="shared" si="2"/>
        <v>0</v>
      </c>
      <c r="J68" s="52"/>
      <c r="K68" s="52"/>
      <c r="L68" s="52"/>
      <c r="M68" s="52"/>
      <c r="N68" s="52"/>
      <c r="O68" s="52">
        <f t="shared" si="3"/>
        <v>0</v>
      </c>
      <c r="Q68" s="52"/>
      <c r="R68" s="52"/>
      <c r="S68" s="52"/>
      <c r="T68" s="52"/>
      <c r="U68" s="52"/>
      <c r="V68" s="52">
        <f t="shared" si="4"/>
        <v>0</v>
      </c>
      <c r="X68" s="53">
        <v>0.0</v>
      </c>
      <c r="Y68" s="53">
        <v>0.0</v>
      </c>
      <c r="Z68" s="51" t="s">
        <v>108</v>
      </c>
      <c r="AA68" s="51">
        <v>100.0</v>
      </c>
      <c r="AB68" s="51">
        <v>96.78</v>
      </c>
      <c r="AC68" s="52">
        <f t="shared" si="5"/>
        <v>9678</v>
      </c>
      <c r="AD68" s="24"/>
      <c r="AE68" s="54">
        <v>0.0</v>
      </c>
      <c r="AF68" s="55">
        <v>0.0</v>
      </c>
      <c r="AG68" s="55">
        <v>0.0</v>
      </c>
      <c r="AH68" s="55">
        <v>0.0</v>
      </c>
      <c r="AI68" s="55">
        <v>0.0</v>
      </c>
      <c r="AJ68" s="52">
        <f t="shared" si="6"/>
        <v>0</v>
      </c>
      <c r="AK68" s="24"/>
      <c r="AL68" s="52"/>
      <c r="AM68" s="52"/>
      <c r="AN68" s="52"/>
      <c r="AO68" s="52"/>
      <c r="AP68" s="52"/>
      <c r="AQ68" s="52">
        <f t="shared" si="7"/>
        <v>0</v>
      </c>
      <c r="AR68" s="24"/>
      <c r="AS68" s="52"/>
      <c r="AT68" s="52"/>
      <c r="AU68" s="52"/>
      <c r="AV68" s="52"/>
      <c r="AW68" s="52"/>
      <c r="AX68" s="52">
        <f t="shared" si="8"/>
        <v>0</v>
      </c>
      <c r="AY68" s="24"/>
      <c r="AZ68" s="51">
        <v>0.0</v>
      </c>
      <c r="BA68" s="51">
        <v>0.0</v>
      </c>
      <c r="BB68" s="51" t="s">
        <v>104</v>
      </c>
      <c r="BC68" s="51">
        <v>500.0</v>
      </c>
      <c r="BD68" s="52"/>
      <c r="BE68" s="52">
        <f t="shared" si="9"/>
        <v>0</v>
      </c>
      <c r="BF68" s="24"/>
      <c r="BG68" s="52"/>
      <c r="BH68" s="52"/>
      <c r="BI68" s="52"/>
      <c r="BJ68" s="52"/>
      <c r="BK68" s="52"/>
      <c r="BL68" s="52">
        <f t="shared" si="10"/>
        <v>0</v>
      </c>
      <c r="BM68" s="24"/>
      <c r="BN68" s="64"/>
      <c r="BO68" s="58">
        <v>0.0</v>
      </c>
      <c r="BP68" s="65"/>
      <c r="BQ68" s="65"/>
      <c r="BR68" s="65"/>
      <c r="BS68" s="52">
        <f t="shared" si="11"/>
        <v>0</v>
      </c>
      <c r="BT68" s="24"/>
      <c r="BU68" s="51">
        <v>275.0</v>
      </c>
      <c r="BV68" s="51">
        <v>0.0</v>
      </c>
      <c r="BW68" s="51" t="s">
        <v>104</v>
      </c>
      <c r="BX68" s="51">
        <v>0.0</v>
      </c>
      <c r="BY68" s="52"/>
      <c r="BZ68" s="52">
        <f t="shared" si="12"/>
        <v>0</v>
      </c>
      <c r="CA68" s="24"/>
      <c r="CB68" s="24"/>
      <c r="CC68" s="59">
        <f t="shared" si="16"/>
        <v>550</v>
      </c>
      <c r="CD68" s="59">
        <f t="shared" si="18"/>
        <v>0</v>
      </c>
      <c r="CE68" s="59" t="s">
        <v>27</v>
      </c>
      <c r="CF68" s="59">
        <f t="shared" ref="CF68:CH68" si="77">F68+M68+T68+AA68+AH68+AO68+AV68+BC68+BJ68+BQ68+BX68</f>
        <v>600</v>
      </c>
      <c r="CG68" s="59">
        <f t="shared" si="77"/>
        <v>96.78</v>
      </c>
      <c r="CH68" s="59">
        <f t="shared" si="77"/>
        <v>9678</v>
      </c>
      <c r="CI68" s="24"/>
    </row>
    <row r="69">
      <c r="A69" s="60">
        <v>64.0</v>
      </c>
      <c r="B69" s="61" t="s">
        <v>117</v>
      </c>
      <c r="C69" s="51">
        <v>275.0</v>
      </c>
      <c r="D69" s="51">
        <v>0.0</v>
      </c>
      <c r="E69" s="51" t="s">
        <v>104</v>
      </c>
      <c r="F69" s="51">
        <v>0.0</v>
      </c>
      <c r="G69" s="51">
        <v>40.57</v>
      </c>
      <c r="H69" s="52">
        <f t="shared" si="2"/>
        <v>0</v>
      </c>
      <c r="J69" s="52"/>
      <c r="K69" s="52"/>
      <c r="L69" s="52"/>
      <c r="M69" s="52"/>
      <c r="N69" s="52"/>
      <c r="O69" s="52">
        <f t="shared" si="3"/>
        <v>0</v>
      </c>
      <c r="Q69" s="52"/>
      <c r="R69" s="52"/>
      <c r="S69" s="52"/>
      <c r="T69" s="52"/>
      <c r="U69" s="52"/>
      <c r="V69" s="52">
        <f t="shared" si="4"/>
        <v>0</v>
      </c>
      <c r="X69" s="53">
        <v>0.0</v>
      </c>
      <c r="Y69" s="53">
        <v>0.0</v>
      </c>
      <c r="Z69" s="51" t="s">
        <v>108</v>
      </c>
      <c r="AA69" s="51">
        <v>50.0</v>
      </c>
      <c r="AB69" s="51">
        <v>40.57</v>
      </c>
      <c r="AC69" s="52">
        <f t="shared" si="5"/>
        <v>2028.5</v>
      </c>
      <c r="AD69" s="24"/>
      <c r="AE69" s="54">
        <v>0.0</v>
      </c>
      <c r="AF69" s="55">
        <v>0.0</v>
      </c>
      <c r="AG69" s="55">
        <v>0.0</v>
      </c>
      <c r="AH69" s="55">
        <v>0.0</v>
      </c>
      <c r="AI69" s="55">
        <v>0.0</v>
      </c>
      <c r="AJ69" s="52">
        <f t="shared" si="6"/>
        <v>0</v>
      </c>
      <c r="AK69" s="24"/>
      <c r="AL69" s="52"/>
      <c r="AM69" s="52"/>
      <c r="AN69" s="52"/>
      <c r="AO69" s="52"/>
      <c r="AP69" s="52"/>
      <c r="AQ69" s="52">
        <f t="shared" si="7"/>
        <v>0</v>
      </c>
      <c r="AR69" s="24"/>
      <c r="AS69" s="52"/>
      <c r="AT69" s="52"/>
      <c r="AU69" s="52"/>
      <c r="AV69" s="52"/>
      <c r="AW69" s="52"/>
      <c r="AX69" s="52">
        <f t="shared" si="8"/>
        <v>0</v>
      </c>
      <c r="AY69" s="24"/>
      <c r="AZ69" s="51">
        <v>0.0</v>
      </c>
      <c r="BA69" s="51">
        <v>0.0</v>
      </c>
      <c r="BB69" s="51" t="s">
        <v>104</v>
      </c>
      <c r="BC69" s="51">
        <v>500.0</v>
      </c>
      <c r="BD69" s="51">
        <v>40.57</v>
      </c>
      <c r="BE69" s="52">
        <f t="shared" si="9"/>
        <v>20285</v>
      </c>
      <c r="BF69" s="24"/>
      <c r="BG69" s="52"/>
      <c r="BH69" s="52"/>
      <c r="BI69" s="52"/>
      <c r="BJ69" s="52"/>
      <c r="BK69" s="52"/>
      <c r="BL69" s="52">
        <f t="shared" si="10"/>
        <v>0</v>
      </c>
      <c r="BM69" s="24"/>
      <c r="BN69" s="64"/>
      <c r="BO69" s="58">
        <v>0.0</v>
      </c>
      <c r="BP69" s="65"/>
      <c r="BQ69" s="65"/>
      <c r="BR69" s="65"/>
      <c r="BS69" s="52">
        <f t="shared" si="11"/>
        <v>0</v>
      </c>
      <c r="BT69" s="24"/>
      <c r="BU69" s="51">
        <v>275.0</v>
      </c>
      <c r="BV69" s="51">
        <v>0.0</v>
      </c>
      <c r="BW69" s="51" t="s">
        <v>104</v>
      </c>
      <c r="BX69" s="51">
        <v>0.0</v>
      </c>
      <c r="BY69" s="51">
        <v>40.57</v>
      </c>
      <c r="BZ69" s="52">
        <f t="shared" si="12"/>
        <v>0</v>
      </c>
      <c r="CA69" s="24"/>
      <c r="CB69" s="24"/>
      <c r="CC69" s="59">
        <f t="shared" si="16"/>
        <v>550</v>
      </c>
      <c r="CD69" s="59">
        <f t="shared" si="18"/>
        <v>0</v>
      </c>
      <c r="CE69" s="59" t="s">
        <v>27</v>
      </c>
      <c r="CF69" s="59">
        <f t="shared" ref="CF69:CH69" si="78">F69+M69+T69+AA69+AH69+AO69+AV69+BC69+BJ69+BQ69+BX69</f>
        <v>550</v>
      </c>
      <c r="CG69" s="59">
        <f t="shared" si="78"/>
        <v>162.28</v>
      </c>
      <c r="CH69" s="59">
        <f t="shared" si="78"/>
        <v>22313.5</v>
      </c>
      <c r="CI69" s="24"/>
    </row>
    <row r="70">
      <c r="A70" s="60">
        <v>65.0</v>
      </c>
      <c r="B70" s="61" t="s">
        <v>118</v>
      </c>
      <c r="C70" s="51">
        <v>275.0</v>
      </c>
      <c r="D70" s="51">
        <v>0.0</v>
      </c>
      <c r="E70" s="51" t="s">
        <v>104</v>
      </c>
      <c r="F70" s="51">
        <v>0.0</v>
      </c>
      <c r="G70" s="51">
        <v>198.38</v>
      </c>
      <c r="H70" s="52">
        <f t="shared" si="2"/>
        <v>0</v>
      </c>
      <c r="J70" s="52"/>
      <c r="K70" s="52"/>
      <c r="L70" s="52"/>
      <c r="M70" s="52"/>
      <c r="N70" s="52"/>
      <c r="O70" s="52">
        <f t="shared" si="3"/>
        <v>0</v>
      </c>
      <c r="Q70" s="52"/>
      <c r="R70" s="52"/>
      <c r="S70" s="52"/>
      <c r="T70" s="52"/>
      <c r="U70" s="52"/>
      <c r="V70" s="52">
        <f t="shared" si="4"/>
        <v>0</v>
      </c>
      <c r="X70" s="53">
        <v>0.0</v>
      </c>
      <c r="Y70" s="53">
        <v>0.0</v>
      </c>
      <c r="Z70" s="51" t="s">
        <v>108</v>
      </c>
      <c r="AA70" s="51">
        <v>100.0</v>
      </c>
      <c r="AB70" s="51">
        <v>198.38</v>
      </c>
      <c r="AC70" s="52">
        <f t="shared" si="5"/>
        <v>19838</v>
      </c>
      <c r="AD70" s="24"/>
      <c r="AE70" s="54">
        <v>0.0</v>
      </c>
      <c r="AF70" s="55">
        <v>0.0</v>
      </c>
      <c r="AG70" s="55">
        <v>0.0</v>
      </c>
      <c r="AH70" s="55">
        <v>0.0</v>
      </c>
      <c r="AI70" s="55">
        <v>0.0</v>
      </c>
      <c r="AJ70" s="52">
        <f t="shared" si="6"/>
        <v>0</v>
      </c>
      <c r="AK70" s="24"/>
      <c r="AL70" s="52"/>
      <c r="AM70" s="52"/>
      <c r="AN70" s="52"/>
      <c r="AO70" s="52"/>
      <c r="AP70" s="52"/>
      <c r="AQ70" s="52">
        <f t="shared" si="7"/>
        <v>0</v>
      </c>
      <c r="AR70" s="24"/>
      <c r="AS70" s="52"/>
      <c r="AT70" s="52"/>
      <c r="AU70" s="52"/>
      <c r="AV70" s="52"/>
      <c r="AW70" s="52"/>
      <c r="AX70" s="52">
        <f t="shared" si="8"/>
        <v>0</v>
      </c>
      <c r="AY70" s="24"/>
      <c r="AZ70" s="51">
        <v>0.0</v>
      </c>
      <c r="BA70" s="51">
        <v>0.0</v>
      </c>
      <c r="BB70" s="51" t="s">
        <v>104</v>
      </c>
      <c r="BC70" s="51">
        <v>200.0</v>
      </c>
      <c r="BD70" s="51">
        <v>198.38</v>
      </c>
      <c r="BE70" s="52">
        <f t="shared" si="9"/>
        <v>39676</v>
      </c>
      <c r="BF70" s="24"/>
      <c r="BG70" s="52"/>
      <c r="BH70" s="52"/>
      <c r="BI70" s="52"/>
      <c r="BJ70" s="52"/>
      <c r="BK70" s="52"/>
      <c r="BL70" s="52">
        <f t="shared" si="10"/>
        <v>0</v>
      </c>
      <c r="BM70" s="24"/>
      <c r="BN70" s="64"/>
      <c r="BO70" s="58">
        <v>0.0</v>
      </c>
      <c r="BP70" s="65"/>
      <c r="BQ70" s="65"/>
      <c r="BR70" s="65"/>
      <c r="BS70" s="52">
        <f t="shared" si="11"/>
        <v>0</v>
      </c>
      <c r="BT70" s="24"/>
      <c r="BU70" s="51">
        <v>275.0</v>
      </c>
      <c r="BV70" s="51">
        <v>0.0</v>
      </c>
      <c r="BW70" s="51" t="s">
        <v>104</v>
      </c>
      <c r="BX70" s="51">
        <v>0.0</v>
      </c>
      <c r="BY70" s="51">
        <v>198.38</v>
      </c>
      <c r="BZ70" s="52">
        <f t="shared" si="12"/>
        <v>0</v>
      </c>
      <c r="CA70" s="24"/>
      <c r="CB70" s="24"/>
      <c r="CC70" s="59">
        <f t="shared" si="16"/>
        <v>550</v>
      </c>
      <c r="CD70" s="59">
        <f t="shared" si="18"/>
        <v>0</v>
      </c>
      <c r="CE70" s="59" t="s">
        <v>27</v>
      </c>
      <c r="CF70" s="59">
        <f t="shared" ref="CF70:CH70" si="79">F70+M70+T70+AA70+AH70+AO70+AV70+BC70+BJ70+BQ70+BX70</f>
        <v>300</v>
      </c>
      <c r="CG70" s="59">
        <f t="shared" si="79"/>
        <v>793.52</v>
      </c>
      <c r="CH70" s="59">
        <f t="shared" si="79"/>
        <v>59514</v>
      </c>
      <c r="CI70" s="24"/>
    </row>
    <row r="71">
      <c r="A71" s="60">
        <v>66.0</v>
      </c>
      <c r="B71" s="67" t="s">
        <v>119</v>
      </c>
      <c r="C71" s="51">
        <v>275.0</v>
      </c>
      <c r="D71" s="51">
        <v>0.0</v>
      </c>
      <c r="E71" s="51" t="s">
        <v>104</v>
      </c>
      <c r="F71" s="51">
        <v>2000.0</v>
      </c>
      <c r="G71" s="51">
        <v>31.18</v>
      </c>
      <c r="H71" s="52">
        <f t="shared" si="2"/>
        <v>62360</v>
      </c>
      <c r="J71" s="51">
        <v>200.0</v>
      </c>
      <c r="K71" s="51">
        <v>0.0</v>
      </c>
      <c r="L71" s="51" t="s">
        <v>104</v>
      </c>
      <c r="M71" s="51">
        <v>1200.0</v>
      </c>
      <c r="N71" s="51">
        <v>31.18</v>
      </c>
      <c r="O71" s="52">
        <f t="shared" si="3"/>
        <v>37416</v>
      </c>
      <c r="Q71" s="51">
        <v>200.0</v>
      </c>
      <c r="R71" s="51">
        <v>0.0</v>
      </c>
      <c r="S71" s="51" t="s">
        <v>107</v>
      </c>
      <c r="T71" s="51">
        <v>250.0</v>
      </c>
      <c r="U71" s="51">
        <v>36.0</v>
      </c>
      <c r="V71" s="52">
        <f t="shared" si="4"/>
        <v>9000</v>
      </c>
      <c r="X71" s="51">
        <v>200.0</v>
      </c>
      <c r="Y71" s="71" t="s">
        <v>27</v>
      </c>
      <c r="Z71" s="51" t="s">
        <v>108</v>
      </c>
      <c r="AA71" s="51">
        <v>100.0</v>
      </c>
      <c r="AB71" s="51">
        <v>31.18</v>
      </c>
      <c r="AC71" s="52">
        <f t="shared" si="5"/>
        <v>3118</v>
      </c>
      <c r="AD71" s="24"/>
      <c r="AE71" s="54">
        <v>200.0</v>
      </c>
      <c r="AF71" s="55">
        <v>0.0</v>
      </c>
      <c r="AG71" s="55" t="s">
        <v>72</v>
      </c>
      <c r="AH71" s="55">
        <v>120.0</v>
      </c>
      <c r="AI71" s="56">
        <v>31.18</v>
      </c>
      <c r="AJ71" s="52">
        <f t="shared" si="6"/>
        <v>3741.6</v>
      </c>
      <c r="AK71" s="24"/>
      <c r="AL71" s="51">
        <v>150.0</v>
      </c>
      <c r="AM71" s="51">
        <v>50.0</v>
      </c>
      <c r="AN71" s="51" t="s">
        <v>104</v>
      </c>
      <c r="AO71" s="51">
        <v>1000.0</v>
      </c>
      <c r="AP71" s="51">
        <v>31.18</v>
      </c>
      <c r="AQ71" s="52">
        <f t="shared" si="7"/>
        <v>31180</v>
      </c>
      <c r="AR71" s="24"/>
      <c r="AS71" s="51">
        <v>200.0</v>
      </c>
      <c r="AT71" s="51">
        <v>0.0</v>
      </c>
      <c r="AU71" s="51" t="s">
        <v>72</v>
      </c>
      <c r="AV71" s="51">
        <v>3000.0</v>
      </c>
      <c r="AW71" s="51">
        <v>31.18</v>
      </c>
      <c r="AX71" s="52">
        <f t="shared" si="8"/>
        <v>93540</v>
      </c>
      <c r="AY71" s="24"/>
      <c r="AZ71" s="51">
        <v>200.0</v>
      </c>
      <c r="BA71" s="51">
        <v>0.0</v>
      </c>
      <c r="BB71" s="51" t="s">
        <v>104</v>
      </c>
      <c r="BC71" s="51">
        <v>2000.0</v>
      </c>
      <c r="BD71" s="51">
        <v>31.18</v>
      </c>
      <c r="BE71" s="52">
        <f t="shared" si="9"/>
        <v>62360</v>
      </c>
      <c r="BF71" s="24"/>
      <c r="BG71" s="51">
        <v>0.0</v>
      </c>
      <c r="BH71" s="51">
        <v>200.0</v>
      </c>
      <c r="BI71" s="51" t="s">
        <v>72</v>
      </c>
      <c r="BJ71" s="51">
        <v>200.0</v>
      </c>
      <c r="BK71" s="51">
        <v>36.0</v>
      </c>
      <c r="BL71" s="52">
        <f t="shared" si="10"/>
        <v>7200</v>
      </c>
      <c r="BM71" s="24"/>
      <c r="BN71" s="57">
        <v>200.0</v>
      </c>
      <c r="BO71" s="58">
        <v>0.0</v>
      </c>
      <c r="BP71" s="58" t="s">
        <v>109</v>
      </c>
      <c r="BQ71" s="58">
        <v>200.0</v>
      </c>
      <c r="BR71" s="58">
        <v>36.0</v>
      </c>
      <c r="BS71" s="52">
        <f t="shared" si="11"/>
        <v>7200</v>
      </c>
      <c r="BT71" s="24"/>
      <c r="BU71" s="51">
        <v>275.0</v>
      </c>
      <c r="BV71" s="51">
        <v>0.0</v>
      </c>
      <c r="BW71" s="51" t="s">
        <v>104</v>
      </c>
      <c r="BX71" s="51">
        <v>350.0</v>
      </c>
      <c r="BY71" s="51">
        <v>31.18</v>
      </c>
      <c r="BZ71" s="52">
        <f t="shared" si="12"/>
        <v>10913</v>
      </c>
      <c r="CA71" s="24"/>
      <c r="CB71" s="24"/>
      <c r="CC71" s="59">
        <f t="shared" si="16"/>
        <v>2100</v>
      </c>
      <c r="CD71" s="59" t="str">
        <f t="shared" si="18"/>
        <v>#VALUE!</v>
      </c>
      <c r="CE71" s="59" t="s">
        <v>27</v>
      </c>
      <c r="CF71" s="59">
        <f t="shared" ref="CF71:CH71" si="80">F71+M71+T71+AA71+AH71+AO71+AV71+BC71+BJ71+BQ71+BX71</f>
        <v>10420</v>
      </c>
      <c r="CG71" s="59">
        <f t="shared" si="80"/>
        <v>357.44</v>
      </c>
      <c r="CH71" s="59">
        <f t="shared" si="80"/>
        <v>328028.6</v>
      </c>
      <c r="CI71" s="24"/>
    </row>
    <row r="72">
      <c r="A72" s="60">
        <v>67.0</v>
      </c>
      <c r="B72" s="61" t="s">
        <v>120</v>
      </c>
      <c r="C72" s="51">
        <v>275.0</v>
      </c>
      <c r="D72" s="51">
        <v>0.0</v>
      </c>
      <c r="E72" s="51" t="s">
        <v>104</v>
      </c>
      <c r="F72" s="51">
        <v>0.0</v>
      </c>
      <c r="G72" s="51">
        <v>77.86</v>
      </c>
      <c r="H72" s="52">
        <f t="shared" si="2"/>
        <v>0</v>
      </c>
      <c r="J72" s="52"/>
      <c r="K72" s="52"/>
      <c r="L72" s="52"/>
      <c r="M72" s="52"/>
      <c r="N72" s="52"/>
      <c r="O72" s="52">
        <f t="shared" si="3"/>
        <v>0</v>
      </c>
      <c r="Q72" s="52"/>
      <c r="R72" s="52"/>
      <c r="S72" s="52"/>
      <c r="T72" s="52"/>
      <c r="U72" s="52"/>
      <c r="V72" s="52">
        <f t="shared" si="4"/>
        <v>0</v>
      </c>
      <c r="X72" s="53">
        <v>0.0</v>
      </c>
      <c r="Y72" s="53">
        <v>0.0</v>
      </c>
      <c r="Z72" s="51" t="s">
        <v>108</v>
      </c>
      <c r="AA72" s="51">
        <v>100.0</v>
      </c>
      <c r="AB72" s="51">
        <v>77.86</v>
      </c>
      <c r="AC72" s="52">
        <f t="shared" si="5"/>
        <v>7786</v>
      </c>
      <c r="AD72" s="24"/>
      <c r="AE72" s="54">
        <v>0.0</v>
      </c>
      <c r="AF72" s="55">
        <v>0.0</v>
      </c>
      <c r="AG72" s="55" t="s">
        <v>72</v>
      </c>
      <c r="AH72" s="55">
        <v>120.0</v>
      </c>
      <c r="AI72" s="56">
        <v>77.86</v>
      </c>
      <c r="AJ72" s="52">
        <f t="shared" si="6"/>
        <v>9343.2</v>
      </c>
      <c r="AK72" s="24"/>
      <c r="AL72" s="52"/>
      <c r="AM72" s="52"/>
      <c r="AN72" s="51" t="s">
        <v>104</v>
      </c>
      <c r="AO72" s="51">
        <v>500.0</v>
      </c>
      <c r="AP72" s="51">
        <v>77.86</v>
      </c>
      <c r="AQ72" s="52">
        <f t="shared" si="7"/>
        <v>38930</v>
      </c>
      <c r="AR72" s="24"/>
      <c r="AS72" s="51">
        <v>0.0</v>
      </c>
      <c r="AT72" s="51">
        <v>0.0</v>
      </c>
      <c r="AU72" s="51" t="s">
        <v>72</v>
      </c>
      <c r="AV72" s="51">
        <v>1500.0</v>
      </c>
      <c r="AW72" s="51">
        <v>77.86</v>
      </c>
      <c r="AX72" s="52">
        <f t="shared" si="8"/>
        <v>116790</v>
      </c>
      <c r="AY72" s="24"/>
      <c r="AZ72" s="51">
        <v>0.0</v>
      </c>
      <c r="BA72" s="51">
        <v>0.0</v>
      </c>
      <c r="BB72" s="51" t="s">
        <v>104</v>
      </c>
      <c r="BC72" s="51">
        <v>500.0</v>
      </c>
      <c r="BD72" s="51">
        <v>77.86</v>
      </c>
      <c r="BE72" s="52">
        <f t="shared" si="9"/>
        <v>38930</v>
      </c>
      <c r="BF72" s="24"/>
      <c r="BG72" s="52"/>
      <c r="BH72" s="52"/>
      <c r="BI72" s="52"/>
      <c r="BJ72" s="52"/>
      <c r="BK72" s="52"/>
      <c r="BL72" s="52">
        <f t="shared" si="10"/>
        <v>0</v>
      </c>
      <c r="BM72" s="24"/>
      <c r="BN72" s="64"/>
      <c r="BO72" s="58">
        <v>0.0</v>
      </c>
      <c r="BP72" s="65"/>
      <c r="BQ72" s="65"/>
      <c r="BR72" s="65"/>
      <c r="BS72" s="52">
        <f t="shared" si="11"/>
        <v>0</v>
      </c>
      <c r="BT72" s="24"/>
      <c r="BU72" s="51">
        <v>275.0</v>
      </c>
      <c r="BV72" s="51">
        <v>0.0</v>
      </c>
      <c r="BW72" s="51" t="s">
        <v>104</v>
      </c>
      <c r="BX72" s="51">
        <v>0.0</v>
      </c>
      <c r="BY72" s="51">
        <v>77.86</v>
      </c>
      <c r="BZ72" s="52">
        <f t="shared" si="12"/>
        <v>0</v>
      </c>
      <c r="CA72" s="24"/>
      <c r="CB72" s="24"/>
      <c r="CC72" s="59">
        <f t="shared" si="16"/>
        <v>550</v>
      </c>
      <c r="CD72" s="59">
        <f t="shared" si="18"/>
        <v>0</v>
      </c>
      <c r="CE72" s="59" t="s">
        <v>27</v>
      </c>
      <c r="CF72" s="59">
        <f t="shared" ref="CF72:CH72" si="81">F72+M72+T72+AA72+AH72+AO72+AV72+BC72+BJ72+BQ72+BX72</f>
        <v>2720</v>
      </c>
      <c r="CG72" s="59">
        <f t="shared" si="81"/>
        <v>545.02</v>
      </c>
      <c r="CH72" s="59">
        <f t="shared" si="81"/>
        <v>211779.2</v>
      </c>
      <c r="CI72" s="24"/>
    </row>
    <row r="73">
      <c r="A73" s="60">
        <v>68.0</v>
      </c>
      <c r="B73" s="61" t="s">
        <v>121</v>
      </c>
      <c r="C73" s="51">
        <v>275.0</v>
      </c>
      <c r="D73" s="51">
        <v>0.0</v>
      </c>
      <c r="E73" s="51" t="s">
        <v>104</v>
      </c>
      <c r="F73" s="51">
        <v>0.0</v>
      </c>
      <c r="G73" s="52"/>
      <c r="H73" s="52">
        <f t="shared" si="2"/>
        <v>0</v>
      </c>
      <c r="J73" s="52"/>
      <c r="K73" s="52"/>
      <c r="L73" s="52"/>
      <c r="M73" s="52"/>
      <c r="N73" s="52"/>
      <c r="O73" s="52">
        <f t="shared" si="3"/>
        <v>0</v>
      </c>
      <c r="Q73" s="52"/>
      <c r="R73" s="52"/>
      <c r="S73" s="52"/>
      <c r="T73" s="52"/>
      <c r="U73" s="52"/>
      <c r="V73" s="52">
        <f t="shared" si="4"/>
        <v>0</v>
      </c>
      <c r="X73" s="53">
        <v>0.0</v>
      </c>
      <c r="Y73" s="53">
        <v>0.0</v>
      </c>
      <c r="Z73" s="53" t="s">
        <v>27</v>
      </c>
      <c r="AA73" s="52"/>
      <c r="AB73" s="52"/>
      <c r="AC73" s="52">
        <f t="shared" si="5"/>
        <v>0</v>
      </c>
      <c r="AD73" s="24"/>
      <c r="AE73" s="54">
        <v>0.0</v>
      </c>
      <c r="AF73" s="55">
        <v>0.0</v>
      </c>
      <c r="AG73" s="55">
        <v>0.0</v>
      </c>
      <c r="AH73" s="55">
        <v>0.0</v>
      </c>
      <c r="AI73" s="55">
        <v>0.0</v>
      </c>
      <c r="AJ73" s="52">
        <f t="shared" si="6"/>
        <v>0</v>
      </c>
      <c r="AK73" s="24"/>
      <c r="AL73" s="52"/>
      <c r="AM73" s="52"/>
      <c r="AN73" s="52"/>
      <c r="AO73" s="52"/>
      <c r="AP73" s="52"/>
      <c r="AQ73" s="52">
        <f t="shared" si="7"/>
        <v>0</v>
      </c>
      <c r="AR73" s="24"/>
      <c r="AS73" s="51">
        <v>0.0</v>
      </c>
      <c r="AT73" s="51">
        <v>0.0</v>
      </c>
      <c r="AU73" s="51" t="s">
        <v>72</v>
      </c>
      <c r="AV73" s="51">
        <v>1500.0</v>
      </c>
      <c r="AW73" s="51">
        <v>0.0</v>
      </c>
      <c r="AX73" s="52">
        <f t="shared" si="8"/>
        <v>0</v>
      </c>
      <c r="AY73" s="24"/>
      <c r="AZ73" s="51">
        <v>0.0</v>
      </c>
      <c r="BA73" s="51">
        <v>0.0</v>
      </c>
      <c r="BB73" s="51" t="s">
        <v>104</v>
      </c>
      <c r="BC73" s="51">
        <v>500.0</v>
      </c>
      <c r="BD73" s="52"/>
      <c r="BE73" s="52">
        <f t="shared" si="9"/>
        <v>0</v>
      </c>
      <c r="BF73" s="24"/>
      <c r="BG73" s="52"/>
      <c r="BH73" s="52"/>
      <c r="BI73" s="52"/>
      <c r="BJ73" s="52"/>
      <c r="BK73" s="52"/>
      <c r="BL73" s="52">
        <f t="shared" si="10"/>
        <v>0</v>
      </c>
      <c r="BM73" s="24"/>
      <c r="BN73" s="64"/>
      <c r="BO73" s="58">
        <v>0.0</v>
      </c>
      <c r="BP73" s="65"/>
      <c r="BQ73" s="65"/>
      <c r="BR73" s="65"/>
      <c r="BS73" s="52">
        <f t="shared" si="11"/>
        <v>0</v>
      </c>
      <c r="BT73" s="24"/>
      <c r="BU73" s="51">
        <v>275.0</v>
      </c>
      <c r="BV73" s="51">
        <v>0.0</v>
      </c>
      <c r="BW73" s="51" t="s">
        <v>104</v>
      </c>
      <c r="BX73" s="51">
        <v>0.0</v>
      </c>
      <c r="BY73" s="52"/>
      <c r="BZ73" s="52">
        <f t="shared" si="12"/>
        <v>0</v>
      </c>
      <c r="CA73" s="24"/>
      <c r="CB73" s="24"/>
      <c r="CC73" s="59">
        <f t="shared" si="16"/>
        <v>550</v>
      </c>
      <c r="CD73" s="59">
        <f t="shared" si="18"/>
        <v>0</v>
      </c>
      <c r="CE73" s="59" t="s">
        <v>27</v>
      </c>
      <c r="CF73" s="59">
        <f t="shared" ref="CF73:CH73" si="82">F73+M73+T73+AA73+AH73+AO73+AV73+BC73+BJ73+BQ73+BX73</f>
        <v>2000</v>
      </c>
      <c r="CG73" s="59">
        <f t="shared" si="82"/>
        <v>0</v>
      </c>
      <c r="CH73" s="59">
        <f t="shared" si="82"/>
        <v>0</v>
      </c>
      <c r="CI73" s="24"/>
    </row>
    <row r="74">
      <c r="A74" s="60">
        <v>69.0</v>
      </c>
      <c r="B74" s="61" t="s">
        <v>122</v>
      </c>
      <c r="C74" s="51">
        <v>275.0</v>
      </c>
      <c r="D74" s="51">
        <v>0.0</v>
      </c>
      <c r="E74" s="51" t="s">
        <v>104</v>
      </c>
      <c r="F74" s="51">
        <v>0.0</v>
      </c>
      <c r="G74" s="51">
        <v>79.4</v>
      </c>
      <c r="H74" s="52">
        <f t="shared" si="2"/>
        <v>0</v>
      </c>
      <c r="J74" s="52"/>
      <c r="K74" s="52"/>
      <c r="L74" s="52"/>
      <c r="M74" s="52"/>
      <c r="N74" s="52"/>
      <c r="O74" s="52">
        <f t="shared" si="3"/>
        <v>0</v>
      </c>
      <c r="Q74" s="52"/>
      <c r="R74" s="52"/>
      <c r="S74" s="52"/>
      <c r="T74" s="52"/>
      <c r="U74" s="52"/>
      <c r="V74" s="52">
        <f t="shared" si="4"/>
        <v>0</v>
      </c>
      <c r="X74" s="53">
        <v>0.0</v>
      </c>
      <c r="Y74" s="53">
        <v>0.0</v>
      </c>
      <c r="Z74" s="51" t="s">
        <v>108</v>
      </c>
      <c r="AA74" s="51">
        <v>100.0</v>
      </c>
      <c r="AB74" s="51">
        <v>79.4</v>
      </c>
      <c r="AC74" s="52">
        <f t="shared" si="5"/>
        <v>7940</v>
      </c>
      <c r="AD74" s="24"/>
      <c r="AE74" s="54">
        <v>0.0</v>
      </c>
      <c r="AF74" s="55">
        <v>0.0</v>
      </c>
      <c r="AG74" s="55">
        <v>0.0</v>
      </c>
      <c r="AH74" s="55">
        <v>0.0</v>
      </c>
      <c r="AI74" s="55">
        <v>0.0</v>
      </c>
      <c r="AJ74" s="52">
        <f t="shared" si="6"/>
        <v>0</v>
      </c>
      <c r="AK74" s="24"/>
      <c r="AL74" s="52"/>
      <c r="AM74" s="52"/>
      <c r="AN74" s="51" t="s">
        <v>104</v>
      </c>
      <c r="AO74" s="51">
        <v>1000.0</v>
      </c>
      <c r="AP74" s="51">
        <v>79.44</v>
      </c>
      <c r="AQ74" s="52">
        <f t="shared" si="7"/>
        <v>79440</v>
      </c>
      <c r="AR74" s="24"/>
      <c r="AS74" s="52"/>
      <c r="AT74" s="52"/>
      <c r="AU74" s="52"/>
      <c r="AV74" s="52"/>
      <c r="AW74" s="52"/>
      <c r="AX74" s="52">
        <f t="shared" si="8"/>
        <v>0</v>
      </c>
      <c r="AY74" s="24"/>
      <c r="AZ74" s="51">
        <v>0.0</v>
      </c>
      <c r="BA74" s="51">
        <v>0.0</v>
      </c>
      <c r="BB74" s="51" t="s">
        <v>104</v>
      </c>
      <c r="BC74" s="51">
        <v>300.0</v>
      </c>
      <c r="BD74" s="51">
        <v>79.4</v>
      </c>
      <c r="BE74" s="52">
        <f t="shared" si="9"/>
        <v>23820</v>
      </c>
      <c r="BF74" s="24"/>
      <c r="BG74" s="52"/>
      <c r="BH74" s="52"/>
      <c r="BI74" s="52"/>
      <c r="BJ74" s="52"/>
      <c r="BK74" s="52"/>
      <c r="BL74" s="52">
        <f t="shared" si="10"/>
        <v>0</v>
      </c>
      <c r="BM74" s="24"/>
      <c r="BN74" s="64"/>
      <c r="BO74" s="58">
        <v>0.0</v>
      </c>
      <c r="BP74" s="65"/>
      <c r="BQ74" s="65"/>
      <c r="BR74" s="65"/>
      <c r="BS74" s="52">
        <f t="shared" si="11"/>
        <v>0</v>
      </c>
      <c r="BT74" s="24"/>
      <c r="BU74" s="51">
        <v>275.0</v>
      </c>
      <c r="BV74" s="51">
        <v>0.0</v>
      </c>
      <c r="BW74" s="51" t="s">
        <v>104</v>
      </c>
      <c r="BX74" s="51">
        <v>0.0</v>
      </c>
      <c r="BY74" s="51">
        <v>79.4</v>
      </c>
      <c r="BZ74" s="52">
        <f t="shared" si="12"/>
        <v>0</v>
      </c>
      <c r="CA74" s="24"/>
      <c r="CB74" s="24"/>
      <c r="CC74" s="59">
        <f t="shared" si="16"/>
        <v>550</v>
      </c>
      <c r="CD74" s="59">
        <f t="shared" si="18"/>
        <v>0</v>
      </c>
      <c r="CE74" s="59" t="s">
        <v>27</v>
      </c>
      <c r="CF74" s="59">
        <f t="shared" ref="CF74:CH74" si="83">F74+M74+T74+AA74+AH74+AO74+AV74+BC74+BJ74+BQ74+BX74</f>
        <v>1400</v>
      </c>
      <c r="CG74" s="59">
        <f t="shared" si="83"/>
        <v>397.04</v>
      </c>
      <c r="CH74" s="59">
        <f t="shared" si="83"/>
        <v>111200</v>
      </c>
      <c r="CI74" s="24"/>
    </row>
    <row r="75">
      <c r="A75" s="60">
        <v>70.0</v>
      </c>
      <c r="B75" s="61" t="s">
        <v>123</v>
      </c>
      <c r="C75" s="51">
        <v>275.0</v>
      </c>
      <c r="D75" s="51">
        <v>0.0</v>
      </c>
      <c r="E75" s="51" t="s">
        <v>104</v>
      </c>
      <c r="F75" s="51">
        <v>0.0</v>
      </c>
      <c r="G75" s="52"/>
      <c r="H75" s="52">
        <f t="shared" si="2"/>
        <v>0</v>
      </c>
      <c r="J75" s="52"/>
      <c r="K75" s="52"/>
      <c r="L75" s="52"/>
      <c r="M75" s="52"/>
      <c r="N75" s="52"/>
      <c r="O75" s="52">
        <f t="shared" si="3"/>
        <v>0</v>
      </c>
      <c r="Q75" s="52"/>
      <c r="R75" s="52"/>
      <c r="S75" s="52"/>
      <c r="T75" s="52"/>
      <c r="U75" s="52"/>
      <c r="V75" s="52">
        <f t="shared" si="4"/>
        <v>0</v>
      </c>
      <c r="X75" s="53">
        <v>0.0</v>
      </c>
      <c r="Y75" s="53">
        <v>0.0</v>
      </c>
      <c r="Z75" s="53" t="s">
        <v>27</v>
      </c>
      <c r="AA75" s="52"/>
      <c r="AB75" s="52"/>
      <c r="AC75" s="52">
        <f t="shared" si="5"/>
        <v>0</v>
      </c>
      <c r="AD75" s="24"/>
      <c r="AE75" s="54">
        <v>0.0</v>
      </c>
      <c r="AF75" s="55">
        <v>0.0</v>
      </c>
      <c r="AG75" s="55">
        <v>0.0</v>
      </c>
      <c r="AH75" s="55">
        <v>0.0</v>
      </c>
      <c r="AI75" s="55">
        <v>0.0</v>
      </c>
      <c r="AJ75" s="52">
        <f t="shared" si="6"/>
        <v>0</v>
      </c>
      <c r="AK75" s="24"/>
      <c r="AL75" s="52"/>
      <c r="AM75" s="52"/>
      <c r="AN75" s="52"/>
      <c r="AO75" s="52"/>
      <c r="AP75" s="52"/>
      <c r="AQ75" s="52">
        <f t="shared" si="7"/>
        <v>0</v>
      </c>
      <c r="AR75" s="24"/>
      <c r="AS75" s="52"/>
      <c r="AT75" s="52"/>
      <c r="AU75" s="52"/>
      <c r="AV75" s="52"/>
      <c r="AW75" s="52"/>
      <c r="AX75" s="52">
        <f t="shared" si="8"/>
        <v>0</v>
      </c>
      <c r="AY75" s="24"/>
      <c r="AZ75" s="51">
        <v>0.0</v>
      </c>
      <c r="BA75" s="51">
        <v>0.0</v>
      </c>
      <c r="BB75" s="51" t="s">
        <v>104</v>
      </c>
      <c r="BC75" s="51">
        <v>1000.0</v>
      </c>
      <c r="BD75" s="52"/>
      <c r="BE75" s="52">
        <f t="shared" si="9"/>
        <v>0</v>
      </c>
      <c r="BF75" s="24"/>
      <c r="BG75" s="52"/>
      <c r="BH75" s="52"/>
      <c r="BI75" s="52"/>
      <c r="BJ75" s="52"/>
      <c r="BK75" s="52"/>
      <c r="BL75" s="52">
        <f t="shared" si="10"/>
        <v>0</v>
      </c>
      <c r="BM75" s="24"/>
      <c r="BN75" s="64"/>
      <c r="BO75" s="58">
        <v>0.0</v>
      </c>
      <c r="BP75" s="65"/>
      <c r="BQ75" s="65"/>
      <c r="BR75" s="65"/>
      <c r="BS75" s="52">
        <f t="shared" si="11"/>
        <v>0</v>
      </c>
      <c r="BT75" s="24"/>
      <c r="BU75" s="51">
        <v>275.0</v>
      </c>
      <c r="BV75" s="51">
        <v>0.0</v>
      </c>
      <c r="BW75" s="51" t="s">
        <v>104</v>
      </c>
      <c r="BX75" s="51">
        <v>0.0</v>
      </c>
      <c r="BY75" s="52"/>
      <c r="BZ75" s="52">
        <f t="shared" si="12"/>
        <v>0</v>
      </c>
      <c r="CA75" s="24"/>
      <c r="CB75" s="24"/>
      <c r="CC75" s="59">
        <f t="shared" si="16"/>
        <v>550</v>
      </c>
      <c r="CD75" s="59">
        <f t="shared" si="18"/>
        <v>0</v>
      </c>
      <c r="CE75" s="59" t="s">
        <v>27</v>
      </c>
      <c r="CF75" s="59">
        <f t="shared" ref="CF75:CH75" si="84">F75+M75+T75+AA75+AH75+AO75+AV75+BC75+BJ75+BQ75+BX75</f>
        <v>1000</v>
      </c>
      <c r="CG75" s="59">
        <f t="shared" si="84"/>
        <v>0</v>
      </c>
      <c r="CH75" s="59">
        <f t="shared" si="84"/>
        <v>0</v>
      </c>
      <c r="CI75" s="24"/>
    </row>
    <row r="76">
      <c r="A76" s="60">
        <v>71.0</v>
      </c>
      <c r="B76" s="67" t="s">
        <v>124</v>
      </c>
      <c r="C76" s="51">
        <v>275.0</v>
      </c>
      <c r="D76" s="51">
        <v>80.0</v>
      </c>
      <c r="E76" s="51" t="s">
        <v>104</v>
      </c>
      <c r="F76" s="51">
        <v>1000.0</v>
      </c>
      <c r="G76" s="51">
        <v>26.37</v>
      </c>
      <c r="H76" s="52">
        <f t="shared" si="2"/>
        <v>26370</v>
      </c>
      <c r="J76" s="51">
        <v>150.0</v>
      </c>
      <c r="K76" s="51">
        <v>50.0</v>
      </c>
      <c r="L76" s="51" t="s">
        <v>104</v>
      </c>
      <c r="M76" s="51">
        <v>700.0</v>
      </c>
      <c r="N76" s="51">
        <v>26.37</v>
      </c>
      <c r="O76" s="52">
        <f t="shared" si="3"/>
        <v>18459</v>
      </c>
      <c r="Q76" s="51">
        <v>200.0</v>
      </c>
      <c r="R76" s="51">
        <v>0.0</v>
      </c>
      <c r="S76" s="51" t="s">
        <v>107</v>
      </c>
      <c r="T76" s="51">
        <v>300.0</v>
      </c>
      <c r="U76" s="51">
        <v>29.2</v>
      </c>
      <c r="V76" s="52">
        <f t="shared" si="4"/>
        <v>8760</v>
      </c>
      <c r="X76" s="51">
        <v>135.0</v>
      </c>
      <c r="Y76" s="51">
        <v>65.0</v>
      </c>
      <c r="Z76" s="51" t="s">
        <v>108</v>
      </c>
      <c r="AA76" s="51">
        <v>80.0</v>
      </c>
      <c r="AB76" s="51">
        <v>26.37</v>
      </c>
      <c r="AC76" s="52">
        <f t="shared" si="5"/>
        <v>2109.6</v>
      </c>
      <c r="AD76" s="24"/>
      <c r="AE76" s="54">
        <v>125.0</v>
      </c>
      <c r="AF76" s="55">
        <v>75.0</v>
      </c>
      <c r="AG76" s="55" t="s">
        <v>72</v>
      </c>
      <c r="AH76" s="55">
        <v>120.0</v>
      </c>
      <c r="AI76" s="56">
        <v>26.37</v>
      </c>
      <c r="AJ76" s="52">
        <f t="shared" si="6"/>
        <v>3164.4</v>
      </c>
      <c r="AK76" s="24"/>
      <c r="AL76" s="51">
        <v>50.0</v>
      </c>
      <c r="AM76" s="51">
        <v>150.0</v>
      </c>
      <c r="AN76" s="51" t="s">
        <v>104</v>
      </c>
      <c r="AO76" s="51">
        <v>600.0</v>
      </c>
      <c r="AP76" s="51">
        <v>26.37</v>
      </c>
      <c r="AQ76" s="52">
        <f t="shared" si="7"/>
        <v>15822</v>
      </c>
      <c r="AR76" s="24"/>
      <c r="AS76" s="51">
        <v>200.0</v>
      </c>
      <c r="AT76" s="51">
        <v>0.0</v>
      </c>
      <c r="AU76" s="51" t="s">
        <v>72</v>
      </c>
      <c r="AV76" s="51">
        <v>1500.0</v>
      </c>
      <c r="AW76" s="51">
        <v>26.37</v>
      </c>
      <c r="AX76" s="52">
        <f t="shared" si="8"/>
        <v>39555</v>
      </c>
      <c r="AY76" s="24"/>
      <c r="AZ76" s="51">
        <v>150.0</v>
      </c>
      <c r="BA76" s="51">
        <v>50.0</v>
      </c>
      <c r="BB76" s="51" t="s">
        <v>104</v>
      </c>
      <c r="BC76" s="51">
        <v>2000.0</v>
      </c>
      <c r="BD76" s="51">
        <v>26.37</v>
      </c>
      <c r="BE76" s="52">
        <f t="shared" si="9"/>
        <v>52740</v>
      </c>
      <c r="BF76" s="24"/>
      <c r="BG76" s="51">
        <v>100.0</v>
      </c>
      <c r="BH76" s="51">
        <v>100.0</v>
      </c>
      <c r="BI76" s="51" t="s">
        <v>72</v>
      </c>
      <c r="BJ76" s="51">
        <v>200.0</v>
      </c>
      <c r="BK76" s="51">
        <v>29.2</v>
      </c>
      <c r="BL76" s="52">
        <f t="shared" si="10"/>
        <v>5840</v>
      </c>
      <c r="BM76" s="24"/>
      <c r="BN76" s="57">
        <v>200.0</v>
      </c>
      <c r="BO76" s="58">
        <v>0.0</v>
      </c>
      <c r="BP76" s="58" t="s">
        <v>109</v>
      </c>
      <c r="BQ76" s="58">
        <v>200.0</v>
      </c>
      <c r="BR76" s="58">
        <v>29.2</v>
      </c>
      <c r="BS76" s="52">
        <f t="shared" si="11"/>
        <v>5840</v>
      </c>
      <c r="BT76" s="24"/>
      <c r="BU76" s="51">
        <v>275.0</v>
      </c>
      <c r="BV76" s="51">
        <v>0.0</v>
      </c>
      <c r="BW76" s="51" t="s">
        <v>104</v>
      </c>
      <c r="BX76" s="51">
        <v>300.0</v>
      </c>
      <c r="BY76" s="51">
        <v>26.37</v>
      </c>
      <c r="BZ76" s="52">
        <f t="shared" si="12"/>
        <v>7911</v>
      </c>
      <c r="CA76" s="24"/>
      <c r="CB76" s="24"/>
      <c r="CC76" s="59">
        <f t="shared" si="16"/>
        <v>1860</v>
      </c>
      <c r="CD76" s="59">
        <f t="shared" si="18"/>
        <v>570</v>
      </c>
      <c r="CE76" s="59" t="s">
        <v>27</v>
      </c>
      <c r="CF76" s="59">
        <f t="shared" ref="CF76:CH76" si="85">F76+M76+T76+AA76+AH76+AO76+AV76+BC76+BJ76+BQ76+BX76</f>
        <v>7000</v>
      </c>
      <c r="CG76" s="59">
        <f t="shared" si="85"/>
        <v>298.56</v>
      </c>
      <c r="CH76" s="59">
        <f t="shared" si="85"/>
        <v>186571</v>
      </c>
      <c r="CI76" s="24"/>
    </row>
    <row r="77">
      <c r="A77" s="60">
        <v>72.0</v>
      </c>
      <c r="B77" s="67" t="s">
        <v>125</v>
      </c>
      <c r="C77" s="51">
        <v>275.0</v>
      </c>
      <c r="D77" s="51">
        <v>0.0</v>
      </c>
      <c r="E77" s="51" t="s">
        <v>104</v>
      </c>
      <c r="F77" s="51">
        <v>0.0</v>
      </c>
      <c r="G77" s="51">
        <v>42.72</v>
      </c>
      <c r="H77" s="52">
        <f t="shared" si="2"/>
        <v>0</v>
      </c>
      <c r="J77" s="52"/>
      <c r="K77" s="52"/>
      <c r="L77" s="52"/>
      <c r="M77" s="52"/>
      <c r="N77" s="52"/>
      <c r="O77" s="52">
        <f t="shared" si="3"/>
        <v>0</v>
      </c>
      <c r="Q77" s="52"/>
      <c r="R77" s="52"/>
      <c r="S77" s="52"/>
      <c r="T77" s="52"/>
      <c r="U77" s="52"/>
      <c r="V77" s="52">
        <f t="shared" si="4"/>
        <v>0</v>
      </c>
      <c r="X77" s="53">
        <v>0.0</v>
      </c>
      <c r="Y77" s="53">
        <v>0.0</v>
      </c>
      <c r="Z77" s="51" t="s">
        <v>108</v>
      </c>
      <c r="AA77" s="51">
        <v>80.0</v>
      </c>
      <c r="AB77" s="51">
        <v>42.72</v>
      </c>
      <c r="AC77" s="52">
        <f t="shared" si="5"/>
        <v>3417.6</v>
      </c>
      <c r="AD77" s="24"/>
      <c r="AE77" s="54">
        <v>0.0</v>
      </c>
      <c r="AF77" s="55">
        <v>0.0</v>
      </c>
      <c r="AG77" s="55" t="s">
        <v>72</v>
      </c>
      <c r="AH77" s="55">
        <v>120.0</v>
      </c>
      <c r="AI77" s="56">
        <v>42.72</v>
      </c>
      <c r="AJ77" s="52">
        <f t="shared" si="6"/>
        <v>5126.4</v>
      </c>
      <c r="AK77" s="24"/>
      <c r="AL77" s="52"/>
      <c r="AM77" s="52"/>
      <c r="AN77" s="52"/>
      <c r="AO77" s="52"/>
      <c r="AP77" s="52"/>
      <c r="AQ77" s="52">
        <f t="shared" si="7"/>
        <v>0</v>
      </c>
      <c r="AR77" s="24"/>
      <c r="AS77" s="51">
        <v>0.0</v>
      </c>
      <c r="AT77" s="51">
        <v>0.0</v>
      </c>
      <c r="AU77" s="51" t="s">
        <v>72</v>
      </c>
      <c r="AV77" s="51">
        <v>2500.0</v>
      </c>
      <c r="AW77" s="51">
        <v>42.72</v>
      </c>
      <c r="AX77" s="52">
        <f t="shared" si="8"/>
        <v>106800</v>
      </c>
      <c r="AY77" s="24"/>
      <c r="AZ77" s="51">
        <v>0.0</v>
      </c>
      <c r="BA77" s="51">
        <v>0.0</v>
      </c>
      <c r="BB77" s="51" t="s">
        <v>104</v>
      </c>
      <c r="BC77" s="51">
        <v>1500.0</v>
      </c>
      <c r="BD77" s="51">
        <v>42.72</v>
      </c>
      <c r="BE77" s="52">
        <f t="shared" si="9"/>
        <v>64080</v>
      </c>
      <c r="BF77" s="24"/>
      <c r="BG77" s="52"/>
      <c r="BH77" s="52"/>
      <c r="BI77" s="52"/>
      <c r="BJ77" s="52"/>
      <c r="BK77" s="52"/>
      <c r="BL77" s="52">
        <f t="shared" si="10"/>
        <v>0</v>
      </c>
      <c r="BM77" s="24"/>
      <c r="BN77" s="64"/>
      <c r="BO77" s="58">
        <v>0.0</v>
      </c>
      <c r="BP77" s="65"/>
      <c r="BQ77" s="65"/>
      <c r="BR77" s="65"/>
      <c r="BS77" s="52">
        <f t="shared" si="11"/>
        <v>0</v>
      </c>
      <c r="BT77" s="24"/>
      <c r="BU77" s="51">
        <v>275.0</v>
      </c>
      <c r="BV77" s="51">
        <v>0.0</v>
      </c>
      <c r="BW77" s="51" t="s">
        <v>104</v>
      </c>
      <c r="BX77" s="51">
        <v>200.0</v>
      </c>
      <c r="BY77" s="51">
        <v>42.72</v>
      </c>
      <c r="BZ77" s="52">
        <f t="shared" si="12"/>
        <v>8544</v>
      </c>
      <c r="CA77" s="24"/>
      <c r="CB77" s="24"/>
      <c r="CC77" s="59">
        <f t="shared" si="16"/>
        <v>550</v>
      </c>
      <c r="CD77" s="59">
        <f t="shared" si="18"/>
        <v>0</v>
      </c>
      <c r="CE77" s="59" t="s">
        <v>27</v>
      </c>
      <c r="CF77" s="59">
        <f t="shared" ref="CF77:CH77" si="86">F77+M77+T77+AA77+AH77+AO77+AV77+BC77+BJ77+BQ77+BX77</f>
        <v>4400</v>
      </c>
      <c r="CG77" s="59">
        <f t="shared" si="86"/>
        <v>256.32</v>
      </c>
      <c r="CH77" s="59">
        <f t="shared" si="86"/>
        <v>187968</v>
      </c>
      <c r="CI77" s="24"/>
    </row>
    <row r="78">
      <c r="A78" s="60">
        <v>73.0</v>
      </c>
      <c r="B78" s="61" t="s">
        <v>126</v>
      </c>
      <c r="C78" s="51">
        <v>275.0</v>
      </c>
      <c r="D78" s="51">
        <v>0.0</v>
      </c>
      <c r="E78" s="51" t="s">
        <v>104</v>
      </c>
      <c r="F78" s="51">
        <v>0.0</v>
      </c>
      <c r="G78" s="51">
        <v>157.52</v>
      </c>
      <c r="H78" s="52">
        <f t="shared" si="2"/>
        <v>0</v>
      </c>
      <c r="J78" s="52"/>
      <c r="K78" s="52"/>
      <c r="L78" s="51" t="s">
        <v>104</v>
      </c>
      <c r="M78" s="51">
        <v>600.0</v>
      </c>
      <c r="N78" s="51">
        <v>157.52</v>
      </c>
      <c r="O78" s="52">
        <f t="shared" si="3"/>
        <v>94512</v>
      </c>
      <c r="Q78" s="52"/>
      <c r="R78" s="52"/>
      <c r="S78" s="52"/>
      <c r="T78" s="52"/>
      <c r="U78" s="52"/>
      <c r="V78" s="52">
        <f t="shared" si="4"/>
        <v>0</v>
      </c>
      <c r="X78" s="53">
        <v>0.0</v>
      </c>
      <c r="Y78" s="53">
        <v>0.0</v>
      </c>
      <c r="Z78" s="51" t="s">
        <v>108</v>
      </c>
      <c r="AA78" s="51">
        <v>80.0</v>
      </c>
      <c r="AB78" s="51">
        <v>157.52</v>
      </c>
      <c r="AC78" s="52">
        <f t="shared" si="5"/>
        <v>12601.6</v>
      </c>
      <c r="AD78" s="24"/>
      <c r="AE78" s="54">
        <v>0.0</v>
      </c>
      <c r="AF78" s="55">
        <v>0.0</v>
      </c>
      <c r="AG78" s="55">
        <v>0.0</v>
      </c>
      <c r="AH78" s="55">
        <v>0.0</v>
      </c>
      <c r="AI78" s="55">
        <v>0.0</v>
      </c>
      <c r="AJ78" s="52">
        <f t="shared" si="6"/>
        <v>0</v>
      </c>
      <c r="AK78" s="24"/>
      <c r="AL78" s="52"/>
      <c r="AM78" s="52"/>
      <c r="AN78" s="52"/>
      <c r="AO78" s="52"/>
      <c r="AP78" s="52"/>
      <c r="AQ78" s="52">
        <f t="shared" si="7"/>
        <v>0</v>
      </c>
      <c r="AR78" s="24"/>
      <c r="AS78" s="52"/>
      <c r="AT78" s="52"/>
      <c r="AU78" s="52"/>
      <c r="AV78" s="52"/>
      <c r="AW78" s="52"/>
      <c r="AX78" s="52">
        <f t="shared" si="8"/>
        <v>0</v>
      </c>
      <c r="AY78" s="24"/>
      <c r="AZ78" s="51">
        <v>0.0</v>
      </c>
      <c r="BA78" s="51">
        <v>0.0</v>
      </c>
      <c r="BB78" s="51" t="s">
        <v>104</v>
      </c>
      <c r="BC78" s="51">
        <v>500.0</v>
      </c>
      <c r="BD78" s="51">
        <v>157.52</v>
      </c>
      <c r="BE78" s="52">
        <f t="shared" si="9"/>
        <v>78760</v>
      </c>
      <c r="BF78" s="24"/>
      <c r="BG78" s="52"/>
      <c r="BH78" s="52"/>
      <c r="BI78" s="52"/>
      <c r="BJ78" s="52"/>
      <c r="BK78" s="52"/>
      <c r="BL78" s="52">
        <f t="shared" si="10"/>
        <v>0</v>
      </c>
      <c r="BM78" s="24"/>
      <c r="BN78" s="64"/>
      <c r="BO78" s="58">
        <v>0.0</v>
      </c>
      <c r="BP78" s="65"/>
      <c r="BQ78" s="65"/>
      <c r="BR78" s="65"/>
      <c r="BS78" s="52">
        <f t="shared" si="11"/>
        <v>0</v>
      </c>
      <c r="BT78" s="24"/>
      <c r="BU78" s="51">
        <v>275.0</v>
      </c>
      <c r="BV78" s="51">
        <v>0.0</v>
      </c>
      <c r="BW78" s="51" t="s">
        <v>104</v>
      </c>
      <c r="BX78" s="51">
        <v>0.0</v>
      </c>
      <c r="BY78" s="51">
        <v>157.52</v>
      </c>
      <c r="BZ78" s="52">
        <f t="shared" si="12"/>
        <v>0</v>
      </c>
      <c r="CA78" s="24"/>
      <c r="CB78" s="24"/>
      <c r="CC78" s="59">
        <f t="shared" si="16"/>
        <v>550</v>
      </c>
      <c r="CD78" s="59">
        <f t="shared" si="18"/>
        <v>0</v>
      </c>
      <c r="CE78" s="59" t="s">
        <v>27</v>
      </c>
      <c r="CF78" s="59">
        <f t="shared" ref="CF78:CH78" si="87">F78+M78+T78+AA78+AH78+AO78+AV78+BC78+BJ78+BQ78+BX78</f>
        <v>1180</v>
      </c>
      <c r="CG78" s="59">
        <f t="shared" si="87"/>
        <v>787.6</v>
      </c>
      <c r="CH78" s="59">
        <f t="shared" si="87"/>
        <v>185873.6</v>
      </c>
      <c r="CI78" s="24"/>
    </row>
    <row r="79">
      <c r="A79" s="60">
        <v>74.0</v>
      </c>
      <c r="B79" s="72" t="s">
        <v>127</v>
      </c>
      <c r="C79" s="51">
        <v>275.0</v>
      </c>
      <c r="D79" s="51">
        <v>0.0</v>
      </c>
      <c r="E79" s="51" t="s">
        <v>128</v>
      </c>
      <c r="F79" s="51">
        <v>0.0</v>
      </c>
      <c r="G79" s="52"/>
      <c r="H79" s="52">
        <f t="shared" si="2"/>
        <v>0</v>
      </c>
      <c r="J79" s="52"/>
      <c r="K79" s="52"/>
      <c r="L79" s="51" t="s">
        <v>128</v>
      </c>
      <c r="M79" s="51">
        <v>600.0</v>
      </c>
      <c r="N79" s="52"/>
      <c r="O79" s="52">
        <f t="shared" si="3"/>
        <v>0</v>
      </c>
      <c r="Q79" s="52"/>
      <c r="R79" s="52"/>
      <c r="S79" s="52"/>
      <c r="T79" s="52"/>
      <c r="U79" s="52"/>
      <c r="V79" s="52">
        <f t="shared" si="4"/>
        <v>0</v>
      </c>
      <c r="X79" s="53">
        <v>0.0</v>
      </c>
      <c r="Y79" s="53">
        <v>0.0</v>
      </c>
      <c r="Z79" s="53" t="s">
        <v>27</v>
      </c>
      <c r="AA79" s="52"/>
      <c r="AB79" s="52"/>
      <c r="AC79" s="52">
        <f t="shared" si="5"/>
        <v>0</v>
      </c>
      <c r="AD79" s="24"/>
      <c r="AE79" s="54">
        <v>0.0</v>
      </c>
      <c r="AF79" s="55">
        <v>0.0</v>
      </c>
      <c r="AG79" s="55">
        <v>0.0</v>
      </c>
      <c r="AH79" s="55">
        <v>0.0</v>
      </c>
      <c r="AI79" s="55">
        <v>0.0</v>
      </c>
      <c r="AJ79" s="52">
        <f t="shared" si="6"/>
        <v>0</v>
      </c>
      <c r="AK79" s="24"/>
      <c r="AL79" s="52"/>
      <c r="AM79" s="52"/>
      <c r="AN79" s="52"/>
      <c r="AO79" s="52"/>
      <c r="AP79" s="52"/>
      <c r="AQ79" s="52">
        <f t="shared" si="7"/>
        <v>0</v>
      </c>
      <c r="AR79" s="24"/>
      <c r="AS79" s="51">
        <v>0.0</v>
      </c>
      <c r="AT79" s="51">
        <v>0.0</v>
      </c>
      <c r="AU79" s="51" t="s">
        <v>72</v>
      </c>
      <c r="AV79" s="51">
        <v>1000.0</v>
      </c>
      <c r="AW79" s="51">
        <v>0.0</v>
      </c>
      <c r="AX79" s="52">
        <f t="shared" si="8"/>
        <v>0</v>
      </c>
      <c r="AY79" s="24"/>
      <c r="AZ79" s="51">
        <v>0.0</v>
      </c>
      <c r="BA79" s="51">
        <v>0.0</v>
      </c>
      <c r="BB79" s="51" t="s">
        <v>128</v>
      </c>
      <c r="BC79" s="51">
        <v>500.0</v>
      </c>
      <c r="BD79" s="52"/>
      <c r="BE79" s="52">
        <f t="shared" si="9"/>
        <v>0</v>
      </c>
      <c r="BF79" s="24"/>
      <c r="BG79" s="52"/>
      <c r="BH79" s="52"/>
      <c r="BI79" s="52"/>
      <c r="BJ79" s="52"/>
      <c r="BK79" s="52"/>
      <c r="BL79" s="52">
        <f t="shared" si="10"/>
        <v>0</v>
      </c>
      <c r="BM79" s="24"/>
      <c r="BN79" s="64"/>
      <c r="BO79" s="58">
        <v>0.0</v>
      </c>
      <c r="BP79" s="65"/>
      <c r="BQ79" s="65"/>
      <c r="BR79" s="65"/>
      <c r="BS79" s="52">
        <f t="shared" si="11"/>
        <v>0</v>
      </c>
      <c r="BT79" s="24"/>
      <c r="BU79" s="51">
        <v>275.0</v>
      </c>
      <c r="BV79" s="51">
        <v>0.0</v>
      </c>
      <c r="BW79" s="51" t="s">
        <v>128</v>
      </c>
      <c r="BX79" s="51">
        <v>0.0</v>
      </c>
      <c r="BY79" s="52"/>
      <c r="BZ79" s="52">
        <f t="shared" si="12"/>
        <v>0</v>
      </c>
      <c r="CA79" s="24"/>
      <c r="CB79" s="24"/>
      <c r="CC79" s="59">
        <f t="shared" si="16"/>
        <v>550</v>
      </c>
      <c r="CD79" s="59">
        <f t="shared" si="18"/>
        <v>0</v>
      </c>
      <c r="CE79" s="59" t="s">
        <v>27</v>
      </c>
      <c r="CF79" s="59">
        <f t="shared" ref="CF79:CH79" si="88">F79+M79+T79+AA79+AH79+AO79+AV79+BC79+BJ79+BQ79+BX79</f>
        <v>2100</v>
      </c>
      <c r="CG79" s="59">
        <f t="shared" si="88"/>
        <v>0</v>
      </c>
      <c r="CH79" s="59">
        <f t="shared" si="88"/>
        <v>0</v>
      </c>
      <c r="CI79" s="24"/>
    </row>
    <row r="80">
      <c r="A80" s="60">
        <v>75.0</v>
      </c>
      <c r="B80" s="67" t="s">
        <v>129</v>
      </c>
      <c r="C80" s="51">
        <v>275.0</v>
      </c>
      <c r="D80" s="51">
        <v>100.0</v>
      </c>
      <c r="E80" s="51" t="s">
        <v>128</v>
      </c>
      <c r="F80" s="51">
        <v>100.0</v>
      </c>
      <c r="G80" s="51">
        <v>101.69</v>
      </c>
      <c r="H80" s="52">
        <f t="shared" si="2"/>
        <v>10169</v>
      </c>
      <c r="J80" s="51">
        <v>200.0</v>
      </c>
      <c r="K80" s="51">
        <v>0.0</v>
      </c>
      <c r="L80" s="51" t="s">
        <v>128</v>
      </c>
      <c r="M80" s="52"/>
      <c r="N80" s="52"/>
      <c r="O80" s="52">
        <f t="shared" si="3"/>
        <v>0</v>
      </c>
      <c r="Q80" s="51">
        <v>200.0</v>
      </c>
      <c r="R80" s="51">
        <v>0.0</v>
      </c>
      <c r="S80" s="51" t="s">
        <v>130</v>
      </c>
      <c r="T80" s="51">
        <v>300.0</v>
      </c>
      <c r="U80" s="51">
        <v>60.2</v>
      </c>
      <c r="V80" s="52">
        <f t="shared" si="4"/>
        <v>18060</v>
      </c>
      <c r="X80" s="51">
        <v>160.0</v>
      </c>
      <c r="Y80" s="51">
        <v>40.0</v>
      </c>
      <c r="Z80" s="51" t="s">
        <v>131</v>
      </c>
      <c r="AA80" s="51">
        <v>300.0</v>
      </c>
      <c r="AB80" s="51">
        <v>101.69</v>
      </c>
      <c r="AC80" s="52">
        <f t="shared" si="5"/>
        <v>30507</v>
      </c>
      <c r="AD80" s="24"/>
      <c r="AE80" s="54">
        <v>50.0</v>
      </c>
      <c r="AF80" s="55">
        <v>150.0</v>
      </c>
      <c r="AG80" s="55" t="s">
        <v>72</v>
      </c>
      <c r="AH80" s="55">
        <v>120.0</v>
      </c>
      <c r="AI80" s="56">
        <v>101.69</v>
      </c>
      <c r="AJ80" s="52">
        <f t="shared" si="6"/>
        <v>12202.8</v>
      </c>
      <c r="AK80" s="24"/>
      <c r="AL80" s="51">
        <v>50.0</v>
      </c>
      <c r="AM80" s="51">
        <v>150.0</v>
      </c>
      <c r="AN80" s="51" t="s">
        <v>128</v>
      </c>
      <c r="AO80" s="51">
        <v>400.0</v>
      </c>
      <c r="AP80" s="51">
        <v>101.69</v>
      </c>
      <c r="AQ80" s="52">
        <f t="shared" si="7"/>
        <v>40676</v>
      </c>
      <c r="AR80" s="24"/>
      <c r="AS80" s="51">
        <v>200.0</v>
      </c>
      <c r="AT80" s="51">
        <v>0.0</v>
      </c>
      <c r="AU80" s="51" t="s">
        <v>72</v>
      </c>
      <c r="AV80" s="51">
        <v>1000.0</v>
      </c>
      <c r="AW80" s="51">
        <v>101.69</v>
      </c>
      <c r="AX80" s="52">
        <f t="shared" si="8"/>
        <v>101690</v>
      </c>
      <c r="AY80" s="24"/>
      <c r="AZ80" s="51">
        <v>200.0</v>
      </c>
      <c r="BA80" s="51">
        <v>0.0</v>
      </c>
      <c r="BB80" s="51" t="s">
        <v>128</v>
      </c>
      <c r="BC80" s="51">
        <v>1000.0</v>
      </c>
      <c r="BD80" s="51">
        <v>101.69</v>
      </c>
      <c r="BE80" s="52">
        <f t="shared" si="9"/>
        <v>101690</v>
      </c>
      <c r="BF80" s="24"/>
      <c r="BG80" s="51">
        <v>200.0</v>
      </c>
      <c r="BH80" s="51" t="s">
        <v>96</v>
      </c>
      <c r="BI80" s="51" t="s">
        <v>132</v>
      </c>
      <c r="BJ80" s="51">
        <v>200.0</v>
      </c>
      <c r="BK80" s="51">
        <v>60.2</v>
      </c>
      <c r="BL80" s="52">
        <f t="shared" si="10"/>
        <v>12040</v>
      </c>
      <c r="BM80" s="24"/>
      <c r="BN80" s="57">
        <v>200.0</v>
      </c>
      <c r="BO80" s="58">
        <v>0.0</v>
      </c>
      <c r="BP80" s="58" t="s">
        <v>133</v>
      </c>
      <c r="BQ80" s="58">
        <v>200.0</v>
      </c>
      <c r="BR80" s="58">
        <v>60.2</v>
      </c>
      <c r="BS80" s="52">
        <f t="shared" si="11"/>
        <v>12040</v>
      </c>
      <c r="BT80" s="24"/>
      <c r="BU80" s="51">
        <v>275.0</v>
      </c>
      <c r="BV80" s="51">
        <v>0.0</v>
      </c>
      <c r="BW80" s="51" t="s">
        <v>128</v>
      </c>
      <c r="BX80" s="51">
        <v>300.0</v>
      </c>
      <c r="BY80" s="51">
        <v>101.69</v>
      </c>
      <c r="BZ80" s="52">
        <f t="shared" si="12"/>
        <v>30507</v>
      </c>
      <c r="CA80" s="24"/>
      <c r="CB80" s="24"/>
      <c r="CC80" s="59">
        <f t="shared" si="16"/>
        <v>2010</v>
      </c>
      <c r="CD80" s="59" t="str">
        <f t="shared" si="18"/>
        <v>#VALUE!</v>
      </c>
      <c r="CE80" s="59" t="s">
        <v>27</v>
      </c>
      <c r="CF80" s="59">
        <f t="shared" ref="CF80:CH80" si="89">F80+M80+T80+AA80+AH80+AO80+AV80+BC80+BJ80+BQ80+BX80</f>
        <v>3920</v>
      </c>
      <c r="CG80" s="59">
        <f t="shared" si="89"/>
        <v>892.43</v>
      </c>
      <c r="CH80" s="59">
        <f t="shared" si="89"/>
        <v>369581.8</v>
      </c>
      <c r="CI80" s="24"/>
    </row>
    <row r="81">
      <c r="A81" s="60">
        <v>76.0</v>
      </c>
      <c r="B81" s="72" t="s">
        <v>134</v>
      </c>
      <c r="C81" s="51">
        <v>275.0</v>
      </c>
      <c r="D81" s="51">
        <v>0.0</v>
      </c>
      <c r="E81" s="51" t="s">
        <v>128</v>
      </c>
      <c r="F81" s="51">
        <v>0.0</v>
      </c>
      <c r="G81" s="52"/>
      <c r="H81" s="52">
        <f t="shared" si="2"/>
        <v>0</v>
      </c>
      <c r="J81" s="52"/>
      <c r="K81" s="52"/>
      <c r="L81" s="52"/>
      <c r="M81" s="52"/>
      <c r="N81" s="52"/>
      <c r="O81" s="52">
        <f t="shared" si="3"/>
        <v>0</v>
      </c>
      <c r="Q81" s="52"/>
      <c r="R81" s="52"/>
      <c r="S81" s="52"/>
      <c r="T81" s="52"/>
      <c r="U81" s="52"/>
      <c r="V81" s="52">
        <f t="shared" si="4"/>
        <v>0</v>
      </c>
      <c r="X81" s="53">
        <v>0.0</v>
      </c>
      <c r="Y81" s="53">
        <v>0.0</v>
      </c>
      <c r="Z81" s="53" t="s">
        <v>27</v>
      </c>
      <c r="AA81" s="52"/>
      <c r="AB81" s="52"/>
      <c r="AC81" s="52">
        <f t="shared" si="5"/>
        <v>0</v>
      </c>
      <c r="AD81" s="24"/>
      <c r="AE81" s="54">
        <v>0.0</v>
      </c>
      <c r="AF81" s="55">
        <v>0.0</v>
      </c>
      <c r="AG81" s="55">
        <v>0.0</v>
      </c>
      <c r="AH81" s="55">
        <v>0.0</v>
      </c>
      <c r="AI81" s="55">
        <v>0.0</v>
      </c>
      <c r="AJ81" s="52">
        <f t="shared" si="6"/>
        <v>0</v>
      </c>
      <c r="AK81" s="24"/>
      <c r="AL81" s="52"/>
      <c r="AM81" s="52"/>
      <c r="AN81" s="52"/>
      <c r="AO81" s="52"/>
      <c r="AP81" s="52"/>
      <c r="AQ81" s="52">
        <f t="shared" si="7"/>
        <v>0</v>
      </c>
      <c r="AR81" s="24"/>
      <c r="AS81" s="52"/>
      <c r="AT81" s="52"/>
      <c r="AU81" s="52"/>
      <c r="AV81" s="52"/>
      <c r="AW81" s="52"/>
      <c r="AX81" s="52">
        <f t="shared" si="8"/>
        <v>0</v>
      </c>
      <c r="AY81" s="24"/>
      <c r="AZ81" s="51">
        <v>0.0</v>
      </c>
      <c r="BA81" s="51">
        <v>0.0</v>
      </c>
      <c r="BB81" s="51" t="s">
        <v>128</v>
      </c>
      <c r="BC81" s="51">
        <v>500.0</v>
      </c>
      <c r="BD81" s="52"/>
      <c r="BE81" s="52">
        <f t="shared" si="9"/>
        <v>0</v>
      </c>
      <c r="BF81" s="24"/>
      <c r="BG81" s="52"/>
      <c r="BH81" s="52"/>
      <c r="BI81" s="52"/>
      <c r="BJ81" s="52"/>
      <c r="BK81" s="52"/>
      <c r="BL81" s="52">
        <f t="shared" si="10"/>
        <v>0</v>
      </c>
      <c r="BM81" s="24"/>
      <c r="BN81" s="64"/>
      <c r="BO81" s="58">
        <v>0.0</v>
      </c>
      <c r="BP81" s="65"/>
      <c r="BQ81" s="65"/>
      <c r="BR81" s="65"/>
      <c r="BS81" s="52">
        <f t="shared" si="11"/>
        <v>0</v>
      </c>
      <c r="BT81" s="24"/>
      <c r="BU81" s="51">
        <v>275.0</v>
      </c>
      <c r="BV81" s="51">
        <v>0.0</v>
      </c>
      <c r="BW81" s="51" t="s">
        <v>128</v>
      </c>
      <c r="BX81" s="51">
        <v>0.0</v>
      </c>
      <c r="BY81" s="52"/>
      <c r="BZ81" s="52">
        <f t="shared" si="12"/>
        <v>0</v>
      </c>
      <c r="CA81" s="24"/>
      <c r="CB81" s="24"/>
      <c r="CC81" s="59">
        <f t="shared" si="16"/>
        <v>550</v>
      </c>
      <c r="CD81" s="59">
        <f t="shared" si="18"/>
        <v>0</v>
      </c>
      <c r="CE81" s="59" t="s">
        <v>27</v>
      </c>
      <c r="CF81" s="59">
        <f t="shared" ref="CF81:CH81" si="90">F81+M81+T81+AA81+AH81+AO81+AV81+BC81+BJ81+BQ81+BX81</f>
        <v>500</v>
      </c>
      <c r="CG81" s="59">
        <f t="shared" si="90"/>
        <v>0</v>
      </c>
      <c r="CH81" s="59">
        <f t="shared" si="90"/>
        <v>0</v>
      </c>
      <c r="CI81" s="24"/>
    </row>
    <row r="82">
      <c r="A82" s="60">
        <v>77.0</v>
      </c>
      <c r="B82" s="61" t="s">
        <v>135</v>
      </c>
      <c r="C82" s="51">
        <v>275.0</v>
      </c>
      <c r="D82" s="51">
        <v>0.0</v>
      </c>
      <c r="E82" s="51" t="s">
        <v>128</v>
      </c>
      <c r="F82" s="51">
        <v>0.0</v>
      </c>
      <c r="G82" s="52"/>
      <c r="H82" s="52">
        <f t="shared" si="2"/>
        <v>0</v>
      </c>
      <c r="J82" s="52"/>
      <c r="K82" s="52"/>
      <c r="L82" s="52"/>
      <c r="M82" s="52"/>
      <c r="N82" s="52"/>
      <c r="O82" s="52">
        <f t="shared" si="3"/>
        <v>0</v>
      </c>
      <c r="Q82" s="52"/>
      <c r="R82" s="52"/>
      <c r="S82" s="52"/>
      <c r="T82" s="52"/>
      <c r="U82" s="52"/>
      <c r="V82" s="52">
        <f t="shared" si="4"/>
        <v>0</v>
      </c>
      <c r="X82" s="53">
        <v>0.0</v>
      </c>
      <c r="Y82" s="53">
        <v>0.0</v>
      </c>
      <c r="Z82" s="53" t="s">
        <v>27</v>
      </c>
      <c r="AA82" s="52"/>
      <c r="AB82" s="52"/>
      <c r="AC82" s="52">
        <f t="shared" si="5"/>
        <v>0</v>
      </c>
      <c r="AD82" s="24"/>
      <c r="AE82" s="54">
        <v>0.0</v>
      </c>
      <c r="AF82" s="55">
        <v>0.0</v>
      </c>
      <c r="AG82" s="55">
        <v>0.0</v>
      </c>
      <c r="AH82" s="55">
        <v>0.0</v>
      </c>
      <c r="AI82" s="55">
        <v>0.0</v>
      </c>
      <c r="AJ82" s="52">
        <f t="shared" si="6"/>
        <v>0</v>
      </c>
      <c r="AK82" s="24"/>
      <c r="AL82" s="52"/>
      <c r="AM82" s="52"/>
      <c r="AN82" s="52"/>
      <c r="AO82" s="52"/>
      <c r="AP82" s="52"/>
      <c r="AQ82" s="52">
        <f t="shared" si="7"/>
        <v>0</v>
      </c>
      <c r="AR82" s="24"/>
      <c r="AS82" s="52"/>
      <c r="AT82" s="52"/>
      <c r="AU82" s="52"/>
      <c r="AV82" s="52"/>
      <c r="AW82" s="52"/>
      <c r="AX82" s="52">
        <f t="shared" si="8"/>
        <v>0</v>
      </c>
      <c r="AY82" s="24"/>
      <c r="AZ82" s="51">
        <v>0.0</v>
      </c>
      <c r="BA82" s="51">
        <v>0.0</v>
      </c>
      <c r="BB82" s="51" t="s">
        <v>128</v>
      </c>
      <c r="BC82" s="51">
        <v>500.0</v>
      </c>
      <c r="BD82" s="52"/>
      <c r="BE82" s="52">
        <f t="shared" si="9"/>
        <v>0</v>
      </c>
      <c r="BF82" s="24"/>
      <c r="BG82" s="52"/>
      <c r="BH82" s="52"/>
      <c r="BI82" s="52"/>
      <c r="BJ82" s="52"/>
      <c r="BK82" s="52"/>
      <c r="BL82" s="52">
        <f t="shared" si="10"/>
        <v>0</v>
      </c>
      <c r="BM82" s="24"/>
      <c r="BN82" s="64"/>
      <c r="BO82" s="58">
        <v>0.0</v>
      </c>
      <c r="BP82" s="65"/>
      <c r="BQ82" s="65"/>
      <c r="BR82" s="65"/>
      <c r="BS82" s="52">
        <f t="shared" si="11"/>
        <v>0</v>
      </c>
      <c r="BT82" s="24"/>
      <c r="BU82" s="51">
        <v>275.0</v>
      </c>
      <c r="BV82" s="51">
        <v>0.0</v>
      </c>
      <c r="BW82" s="51" t="s">
        <v>128</v>
      </c>
      <c r="BX82" s="51">
        <v>0.0</v>
      </c>
      <c r="BY82" s="52"/>
      <c r="BZ82" s="52">
        <f t="shared" si="12"/>
        <v>0</v>
      </c>
      <c r="CA82" s="24"/>
      <c r="CB82" s="24"/>
      <c r="CC82" s="59">
        <f t="shared" si="16"/>
        <v>550</v>
      </c>
      <c r="CD82" s="59">
        <f t="shared" si="18"/>
        <v>0</v>
      </c>
      <c r="CE82" s="59" t="s">
        <v>27</v>
      </c>
      <c r="CF82" s="59">
        <f t="shared" ref="CF82:CH82" si="91">F82+M82+T82+AA82+AH82+AO82+AV82+BC82+BJ82+BQ82+BX82</f>
        <v>500</v>
      </c>
      <c r="CG82" s="59">
        <f t="shared" si="91"/>
        <v>0</v>
      </c>
      <c r="CH82" s="59">
        <f t="shared" si="91"/>
        <v>0</v>
      </c>
      <c r="CI82" s="24"/>
    </row>
    <row r="83">
      <c r="A83" s="60">
        <v>78.0</v>
      </c>
      <c r="B83" s="72" t="s">
        <v>136</v>
      </c>
      <c r="C83" s="51">
        <v>275.0</v>
      </c>
      <c r="D83" s="51">
        <v>0.0</v>
      </c>
      <c r="E83" s="51" t="s">
        <v>128</v>
      </c>
      <c r="F83" s="51">
        <v>0.0</v>
      </c>
      <c r="G83" s="52"/>
      <c r="H83" s="52">
        <f t="shared" si="2"/>
        <v>0</v>
      </c>
      <c r="J83" s="52"/>
      <c r="K83" s="52"/>
      <c r="L83" s="52"/>
      <c r="M83" s="52"/>
      <c r="N83" s="52"/>
      <c r="O83" s="52">
        <f t="shared" si="3"/>
        <v>0</v>
      </c>
      <c r="Q83" s="52"/>
      <c r="R83" s="52"/>
      <c r="S83" s="52"/>
      <c r="T83" s="52"/>
      <c r="U83" s="52"/>
      <c r="V83" s="52">
        <f t="shared" si="4"/>
        <v>0</v>
      </c>
      <c r="X83" s="53">
        <v>0.0</v>
      </c>
      <c r="Y83" s="53">
        <v>0.0</v>
      </c>
      <c r="Z83" s="53" t="s">
        <v>27</v>
      </c>
      <c r="AA83" s="52"/>
      <c r="AB83" s="52"/>
      <c r="AC83" s="52">
        <f t="shared" si="5"/>
        <v>0</v>
      </c>
      <c r="AD83" s="24"/>
      <c r="AE83" s="54">
        <v>0.0</v>
      </c>
      <c r="AF83" s="55">
        <v>0.0</v>
      </c>
      <c r="AG83" s="55">
        <v>0.0</v>
      </c>
      <c r="AH83" s="55">
        <v>0.0</v>
      </c>
      <c r="AI83" s="55">
        <v>0.0</v>
      </c>
      <c r="AJ83" s="52">
        <f t="shared" si="6"/>
        <v>0</v>
      </c>
      <c r="AK83" s="24"/>
      <c r="AL83" s="52"/>
      <c r="AM83" s="52"/>
      <c r="AN83" s="52"/>
      <c r="AO83" s="52"/>
      <c r="AP83" s="52"/>
      <c r="AQ83" s="52">
        <f t="shared" si="7"/>
        <v>0</v>
      </c>
      <c r="AR83" s="24"/>
      <c r="AS83" s="51">
        <v>0.0</v>
      </c>
      <c r="AT83" s="51">
        <v>0.0</v>
      </c>
      <c r="AU83" s="51" t="s">
        <v>72</v>
      </c>
      <c r="AV83" s="51">
        <v>1000.0</v>
      </c>
      <c r="AW83" s="51">
        <v>0.0</v>
      </c>
      <c r="AX83" s="52">
        <f t="shared" si="8"/>
        <v>0</v>
      </c>
      <c r="AY83" s="24"/>
      <c r="AZ83" s="51">
        <v>0.0</v>
      </c>
      <c r="BA83" s="51">
        <v>0.0</v>
      </c>
      <c r="BB83" s="51" t="s">
        <v>128</v>
      </c>
      <c r="BC83" s="51">
        <v>500.0</v>
      </c>
      <c r="BD83" s="52"/>
      <c r="BE83" s="52">
        <f t="shared" si="9"/>
        <v>0</v>
      </c>
      <c r="BF83" s="24"/>
      <c r="BG83" s="52"/>
      <c r="BH83" s="52"/>
      <c r="BI83" s="52"/>
      <c r="BJ83" s="52"/>
      <c r="BK83" s="52"/>
      <c r="BL83" s="52">
        <f t="shared" si="10"/>
        <v>0</v>
      </c>
      <c r="BM83" s="24"/>
      <c r="BN83" s="64"/>
      <c r="BO83" s="58">
        <v>0.0</v>
      </c>
      <c r="BP83" s="65"/>
      <c r="BQ83" s="65"/>
      <c r="BR83" s="65"/>
      <c r="BS83" s="52">
        <f t="shared" si="11"/>
        <v>0</v>
      </c>
      <c r="BT83" s="24"/>
      <c r="BU83" s="51">
        <v>275.0</v>
      </c>
      <c r="BV83" s="51">
        <v>0.0</v>
      </c>
      <c r="BW83" s="51" t="s">
        <v>128</v>
      </c>
      <c r="BX83" s="51">
        <v>0.0</v>
      </c>
      <c r="BY83" s="52"/>
      <c r="BZ83" s="52">
        <f t="shared" si="12"/>
        <v>0</v>
      </c>
      <c r="CA83" s="24"/>
      <c r="CB83" s="24"/>
      <c r="CC83" s="59">
        <f t="shared" si="16"/>
        <v>550</v>
      </c>
      <c r="CD83" s="59">
        <f t="shared" si="18"/>
        <v>0</v>
      </c>
      <c r="CE83" s="59" t="s">
        <v>27</v>
      </c>
      <c r="CF83" s="59">
        <f t="shared" ref="CF83:CH83" si="92">F83+M83+T83+AA83+AH83+AO83+AV83+BC83+BJ83+BQ83+BX83</f>
        <v>1500</v>
      </c>
      <c r="CG83" s="59">
        <f t="shared" si="92"/>
        <v>0</v>
      </c>
      <c r="CH83" s="59">
        <f t="shared" si="92"/>
        <v>0</v>
      </c>
      <c r="CI83" s="24"/>
    </row>
    <row r="84">
      <c r="A84" s="60">
        <v>79.0</v>
      </c>
      <c r="B84" s="67" t="s">
        <v>137</v>
      </c>
      <c r="C84" s="51">
        <v>275.0</v>
      </c>
      <c r="D84" s="51">
        <v>175.0</v>
      </c>
      <c r="E84" s="51" t="s">
        <v>128</v>
      </c>
      <c r="F84" s="51">
        <v>500.0</v>
      </c>
      <c r="G84" s="51">
        <v>23.83</v>
      </c>
      <c r="H84" s="52">
        <f t="shared" si="2"/>
        <v>11915</v>
      </c>
      <c r="J84" s="51">
        <v>200.0</v>
      </c>
      <c r="K84" s="51">
        <v>0.0</v>
      </c>
      <c r="L84" s="51" t="s">
        <v>128</v>
      </c>
      <c r="M84" s="51">
        <v>600.0</v>
      </c>
      <c r="N84" s="51">
        <v>23.83</v>
      </c>
      <c r="O84" s="52">
        <f t="shared" si="3"/>
        <v>14298</v>
      </c>
      <c r="Q84" s="51">
        <v>50.0</v>
      </c>
      <c r="R84" s="51">
        <v>150.0</v>
      </c>
      <c r="S84" s="51" t="s">
        <v>130</v>
      </c>
      <c r="T84" s="51">
        <v>250.0</v>
      </c>
      <c r="U84" s="51">
        <v>25.5</v>
      </c>
      <c r="V84" s="52">
        <f t="shared" si="4"/>
        <v>6375</v>
      </c>
      <c r="X84" s="51">
        <v>15.0</v>
      </c>
      <c r="Y84" s="51">
        <v>185.0</v>
      </c>
      <c r="Z84" s="51" t="s">
        <v>131</v>
      </c>
      <c r="AA84" s="51">
        <v>300.0</v>
      </c>
      <c r="AB84" s="51">
        <v>23.83</v>
      </c>
      <c r="AC84" s="52">
        <f t="shared" si="5"/>
        <v>7149</v>
      </c>
      <c r="AD84" s="24"/>
      <c r="AE84" s="54">
        <v>120.0</v>
      </c>
      <c r="AF84" s="55">
        <v>80.0</v>
      </c>
      <c r="AG84" s="55" t="s">
        <v>72</v>
      </c>
      <c r="AH84" s="55">
        <v>120.0</v>
      </c>
      <c r="AI84" s="56">
        <v>23.83</v>
      </c>
      <c r="AJ84" s="52">
        <f t="shared" si="6"/>
        <v>2859.6</v>
      </c>
      <c r="AK84" s="24"/>
      <c r="AL84" s="51">
        <v>50.0</v>
      </c>
      <c r="AM84" s="51">
        <v>150.0</v>
      </c>
      <c r="AN84" s="51" t="s">
        <v>128</v>
      </c>
      <c r="AO84" s="51">
        <v>500.0</v>
      </c>
      <c r="AP84" s="51">
        <v>23.83</v>
      </c>
      <c r="AQ84" s="52">
        <f t="shared" si="7"/>
        <v>11915</v>
      </c>
      <c r="AR84" s="24"/>
      <c r="AS84" s="51">
        <v>20.0</v>
      </c>
      <c r="AT84" s="51">
        <v>0.0</v>
      </c>
      <c r="AU84" s="51" t="s">
        <v>72</v>
      </c>
      <c r="AV84" s="51">
        <v>2000.0</v>
      </c>
      <c r="AW84" s="51">
        <v>23.83</v>
      </c>
      <c r="AX84" s="52">
        <f t="shared" si="8"/>
        <v>47660</v>
      </c>
      <c r="AY84" s="24"/>
      <c r="AZ84" s="51">
        <v>200.0</v>
      </c>
      <c r="BA84" s="51">
        <v>0.0</v>
      </c>
      <c r="BB84" s="51" t="s">
        <v>128</v>
      </c>
      <c r="BC84" s="51">
        <v>2000.0</v>
      </c>
      <c r="BD84" s="51">
        <v>23.83</v>
      </c>
      <c r="BE84" s="52">
        <f t="shared" si="9"/>
        <v>47660</v>
      </c>
      <c r="BF84" s="24"/>
      <c r="BG84" s="51">
        <v>100.0</v>
      </c>
      <c r="BH84" s="51">
        <v>100.0</v>
      </c>
      <c r="BI84" s="51" t="s">
        <v>132</v>
      </c>
      <c r="BJ84" s="51">
        <v>200.0</v>
      </c>
      <c r="BK84" s="51">
        <v>25.5</v>
      </c>
      <c r="BL84" s="52">
        <f t="shared" si="10"/>
        <v>5100</v>
      </c>
      <c r="BM84" s="24"/>
      <c r="BN84" s="57">
        <v>0.0</v>
      </c>
      <c r="BO84" s="58">
        <v>200.0</v>
      </c>
      <c r="BP84" s="58" t="s">
        <v>133</v>
      </c>
      <c r="BQ84" s="58">
        <v>200.0</v>
      </c>
      <c r="BR84" s="58">
        <v>25.5</v>
      </c>
      <c r="BS84" s="52">
        <f t="shared" si="11"/>
        <v>5100</v>
      </c>
      <c r="BT84" s="24"/>
      <c r="BU84" s="51">
        <v>275.0</v>
      </c>
      <c r="BV84" s="51">
        <v>0.0</v>
      </c>
      <c r="BW84" s="51" t="s">
        <v>128</v>
      </c>
      <c r="BX84" s="51">
        <v>300.0</v>
      </c>
      <c r="BY84" s="51">
        <v>23.83</v>
      </c>
      <c r="BZ84" s="52">
        <f t="shared" si="12"/>
        <v>7149</v>
      </c>
      <c r="CA84" s="24"/>
      <c r="CB84" s="24"/>
      <c r="CC84" s="59">
        <f t="shared" si="16"/>
        <v>1305</v>
      </c>
      <c r="CD84" s="59">
        <f t="shared" si="18"/>
        <v>1040</v>
      </c>
      <c r="CE84" s="59" t="s">
        <v>27</v>
      </c>
      <c r="CF84" s="59">
        <f t="shared" ref="CF84:CH84" si="93">F84+M84+T84+AA84+AH84+AO84+AV84+BC84+BJ84+BQ84+BX84</f>
        <v>6970</v>
      </c>
      <c r="CG84" s="59">
        <f t="shared" si="93"/>
        <v>267.14</v>
      </c>
      <c r="CH84" s="59">
        <f t="shared" si="93"/>
        <v>167180.6</v>
      </c>
      <c r="CI84" s="24"/>
    </row>
    <row r="85">
      <c r="A85" s="60">
        <v>80.0</v>
      </c>
      <c r="B85" s="67" t="s">
        <v>138</v>
      </c>
      <c r="C85" s="51">
        <v>275.0</v>
      </c>
      <c r="D85" s="51">
        <v>100.0</v>
      </c>
      <c r="E85" s="51" t="s">
        <v>128</v>
      </c>
      <c r="F85" s="51">
        <v>200.0</v>
      </c>
      <c r="G85" s="51">
        <v>137.02</v>
      </c>
      <c r="H85" s="52">
        <f t="shared" si="2"/>
        <v>27404</v>
      </c>
      <c r="J85" s="51">
        <v>240.0</v>
      </c>
      <c r="K85" s="51">
        <v>0.0</v>
      </c>
      <c r="L85" s="51" t="s">
        <v>128</v>
      </c>
      <c r="M85" s="51">
        <v>700.0</v>
      </c>
      <c r="N85" s="51">
        <v>137.02</v>
      </c>
      <c r="O85" s="52">
        <f t="shared" si="3"/>
        <v>95914</v>
      </c>
      <c r="Q85" s="51">
        <v>0.0</v>
      </c>
      <c r="R85" s="51">
        <v>240.0</v>
      </c>
      <c r="S85" s="51" t="s">
        <v>130</v>
      </c>
      <c r="T85" s="51">
        <v>250.0</v>
      </c>
      <c r="U85" s="51">
        <v>91.8</v>
      </c>
      <c r="V85" s="52">
        <f t="shared" si="4"/>
        <v>22950</v>
      </c>
      <c r="X85" s="51">
        <v>75.0</v>
      </c>
      <c r="Y85" s="51">
        <v>125.0</v>
      </c>
      <c r="Z85" s="51" t="s">
        <v>131</v>
      </c>
      <c r="AA85" s="51">
        <v>300.0</v>
      </c>
      <c r="AB85" s="51">
        <v>137.02</v>
      </c>
      <c r="AC85" s="52">
        <f t="shared" si="5"/>
        <v>41106</v>
      </c>
      <c r="AD85" s="24"/>
      <c r="AE85" s="54">
        <v>200.0</v>
      </c>
      <c r="AF85" s="55">
        <v>140.0</v>
      </c>
      <c r="AG85" s="55" t="s">
        <v>72</v>
      </c>
      <c r="AH85" s="55">
        <v>96.0</v>
      </c>
      <c r="AI85" s="56">
        <v>137.02</v>
      </c>
      <c r="AJ85" s="52">
        <f t="shared" si="6"/>
        <v>13153.92</v>
      </c>
      <c r="AK85" s="24"/>
      <c r="AL85" s="51">
        <v>40.0</v>
      </c>
      <c r="AM85" s="51">
        <v>200.0</v>
      </c>
      <c r="AN85" s="51" t="s">
        <v>128</v>
      </c>
      <c r="AO85" s="51">
        <v>400.0</v>
      </c>
      <c r="AP85" s="51">
        <v>137.02</v>
      </c>
      <c r="AQ85" s="52">
        <f t="shared" si="7"/>
        <v>54808</v>
      </c>
      <c r="AR85" s="24"/>
      <c r="AS85" s="51">
        <v>240.0</v>
      </c>
      <c r="AT85" s="51">
        <v>100.0</v>
      </c>
      <c r="AU85" s="51" t="s">
        <v>72</v>
      </c>
      <c r="AV85" s="51">
        <v>1500.0</v>
      </c>
      <c r="AW85" s="51">
        <v>137.02</v>
      </c>
      <c r="AX85" s="52">
        <f t="shared" si="8"/>
        <v>205530</v>
      </c>
      <c r="AY85" s="24"/>
      <c r="AZ85" s="51">
        <v>240.0</v>
      </c>
      <c r="BA85" s="51">
        <v>0.0</v>
      </c>
      <c r="BB85" s="51" t="s">
        <v>128</v>
      </c>
      <c r="BC85" s="51">
        <v>1000.0</v>
      </c>
      <c r="BD85" s="51">
        <v>137.02</v>
      </c>
      <c r="BE85" s="52">
        <f t="shared" si="9"/>
        <v>137020</v>
      </c>
      <c r="BF85" s="24"/>
      <c r="BG85" s="51">
        <v>0.0</v>
      </c>
      <c r="BH85" s="51">
        <v>240.0</v>
      </c>
      <c r="BI85" s="51" t="s">
        <v>132</v>
      </c>
      <c r="BJ85" s="51">
        <v>240.0</v>
      </c>
      <c r="BK85" s="51">
        <v>91.8</v>
      </c>
      <c r="BL85" s="52">
        <f t="shared" si="10"/>
        <v>22032</v>
      </c>
      <c r="BM85" s="24"/>
      <c r="BN85" s="57">
        <v>150.0</v>
      </c>
      <c r="BO85" s="58">
        <v>90.0</v>
      </c>
      <c r="BP85" s="58" t="s">
        <v>133</v>
      </c>
      <c r="BQ85" s="58">
        <v>240.0</v>
      </c>
      <c r="BR85" s="58">
        <v>91.8</v>
      </c>
      <c r="BS85" s="52">
        <f t="shared" si="11"/>
        <v>22032</v>
      </c>
      <c r="BT85" s="24"/>
      <c r="BU85" s="51">
        <v>275.0</v>
      </c>
      <c r="BV85" s="51">
        <v>0.0</v>
      </c>
      <c r="BW85" s="51" t="s">
        <v>128</v>
      </c>
      <c r="BX85" s="51">
        <v>300.0</v>
      </c>
      <c r="BY85" s="51">
        <v>137.02</v>
      </c>
      <c r="BZ85" s="52">
        <f t="shared" si="12"/>
        <v>41106</v>
      </c>
      <c r="CA85" s="24"/>
      <c r="CB85" s="24"/>
      <c r="CC85" s="59">
        <f t="shared" si="16"/>
        <v>1735</v>
      </c>
      <c r="CD85" s="59">
        <f t="shared" si="18"/>
        <v>1235</v>
      </c>
      <c r="CE85" s="59" t="s">
        <v>27</v>
      </c>
      <c r="CF85" s="59">
        <f t="shared" ref="CF85:CH85" si="94">F85+M85+T85+AA85+AH85+AO85+AV85+BC85+BJ85+BQ85+BX85</f>
        <v>5226</v>
      </c>
      <c r="CG85" s="59">
        <f t="shared" si="94"/>
        <v>1371.56</v>
      </c>
      <c r="CH85" s="59">
        <f t="shared" si="94"/>
        <v>683055.92</v>
      </c>
      <c r="CI85" s="24"/>
    </row>
    <row r="86">
      <c r="A86" s="60">
        <v>81.0</v>
      </c>
      <c r="B86" s="61" t="s">
        <v>139</v>
      </c>
      <c r="C86" s="51">
        <v>275.0</v>
      </c>
      <c r="D86" s="51">
        <v>0.0</v>
      </c>
      <c r="E86" s="51" t="s">
        <v>128</v>
      </c>
      <c r="F86" s="51">
        <v>0.0</v>
      </c>
      <c r="G86" s="52"/>
      <c r="H86" s="52">
        <f t="shared" si="2"/>
        <v>0</v>
      </c>
      <c r="J86" s="52"/>
      <c r="K86" s="52"/>
      <c r="L86" s="52"/>
      <c r="M86" s="52"/>
      <c r="N86" s="52"/>
      <c r="O86" s="52">
        <f t="shared" si="3"/>
        <v>0</v>
      </c>
      <c r="Q86" s="52"/>
      <c r="R86" s="52"/>
      <c r="S86" s="52"/>
      <c r="T86" s="52"/>
      <c r="U86" s="52"/>
      <c r="V86" s="52">
        <f t="shared" si="4"/>
        <v>0</v>
      </c>
      <c r="X86" s="53">
        <v>0.0</v>
      </c>
      <c r="Y86" s="53">
        <v>0.0</v>
      </c>
      <c r="Z86" s="53" t="s">
        <v>27</v>
      </c>
      <c r="AA86" s="52"/>
      <c r="AB86" s="52"/>
      <c r="AC86" s="52">
        <f t="shared" si="5"/>
        <v>0</v>
      </c>
      <c r="AD86" s="24"/>
      <c r="AE86" s="54">
        <v>0.0</v>
      </c>
      <c r="AF86" s="55">
        <v>0.0</v>
      </c>
      <c r="AG86" s="55">
        <v>0.0</v>
      </c>
      <c r="AH86" s="55">
        <v>0.0</v>
      </c>
      <c r="AI86" s="55">
        <v>0.0</v>
      </c>
      <c r="AJ86" s="52">
        <f t="shared" si="6"/>
        <v>0</v>
      </c>
      <c r="AK86" s="24"/>
      <c r="AL86" s="52"/>
      <c r="AM86" s="52"/>
      <c r="AN86" s="52"/>
      <c r="AO86" s="52"/>
      <c r="AP86" s="52"/>
      <c r="AQ86" s="52">
        <f t="shared" si="7"/>
        <v>0</v>
      </c>
      <c r="AR86" s="24"/>
      <c r="AS86" s="52"/>
      <c r="AT86" s="52"/>
      <c r="AU86" s="52"/>
      <c r="AV86" s="52"/>
      <c r="AW86" s="52"/>
      <c r="AX86" s="52">
        <f t="shared" si="8"/>
        <v>0</v>
      </c>
      <c r="AY86" s="24"/>
      <c r="AZ86" s="51">
        <v>0.0</v>
      </c>
      <c r="BA86" s="51">
        <v>0.0</v>
      </c>
      <c r="BB86" s="51" t="s">
        <v>128</v>
      </c>
      <c r="BC86" s="51">
        <v>1000.0</v>
      </c>
      <c r="BD86" s="52"/>
      <c r="BE86" s="52">
        <f t="shared" si="9"/>
        <v>0</v>
      </c>
      <c r="BF86" s="24"/>
      <c r="BG86" s="52"/>
      <c r="BH86" s="52"/>
      <c r="BI86" s="52"/>
      <c r="BJ86" s="52"/>
      <c r="BK86" s="52"/>
      <c r="BL86" s="52">
        <f t="shared" si="10"/>
        <v>0</v>
      </c>
      <c r="BM86" s="24"/>
      <c r="BN86" s="64"/>
      <c r="BO86" s="58">
        <v>0.0</v>
      </c>
      <c r="BP86" s="65"/>
      <c r="BQ86" s="65"/>
      <c r="BR86" s="65"/>
      <c r="BS86" s="52">
        <f t="shared" si="11"/>
        <v>0</v>
      </c>
      <c r="BT86" s="24"/>
      <c r="BU86" s="51">
        <v>275.0</v>
      </c>
      <c r="BV86" s="51">
        <v>0.0</v>
      </c>
      <c r="BW86" s="51" t="s">
        <v>128</v>
      </c>
      <c r="BX86" s="51">
        <v>0.0</v>
      </c>
      <c r="BY86" s="52"/>
      <c r="BZ86" s="52">
        <f t="shared" si="12"/>
        <v>0</v>
      </c>
      <c r="CA86" s="24"/>
      <c r="CB86" s="24"/>
      <c r="CC86" s="59">
        <f t="shared" si="16"/>
        <v>550</v>
      </c>
      <c r="CD86" s="59">
        <f t="shared" si="18"/>
        <v>0</v>
      </c>
      <c r="CE86" s="59" t="s">
        <v>27</v>
      </c>
      <c r="CF86" s="59">
        <f t="shared" ref="CF86:CH86" si="95">F86+M86+T86+AA86+AH86+AO86+AV86+BC86+BJ86+BQ86+BX86</f>
        <v>1000</v>
      </c>
      <c r="CG86" s="59">
        <f t="shared" si="95"/>
        <v>0</v>
      </c>
      <c r="CH86" s="59">
        <f t="shared" si="95"/>
        <v>0</v>
      </c>
      <c r="CI86" s="24"/>
    </row>
    <row r="87">
      <c r="A87" s="60">
        <v>82.0</v>
      </c>
      <c r="B87" s="61" t="s">
        <v>140</v>
      </c>
      <c r="C87" s="51">
        <v>275.0</v>
      </c>
      <c r="D87" s="51">
        <v>0.0</v>
      </c>
      <c r="E87" s="51" t="s">
        <v>104</v>
      </c>
      <c r="F87" s="51">
        <v>0.0</v>
      </c>
      <c r="G87" s="52"/>
      <c r="H87" s="52">
        <f t="shared" si="2"/>
        <v>0</v>
      </c>
      <c r="J87" s="52"/>
      <c r="K87" s="52"/>
      <c r="L87" s="52"/>
      <c r="M87" s="52"/>
      <c r="N87" s="52"/>
      <c r="O87" s="52">
        <f t="shared" si="3"/>
        <v>0</v>
      </c>
      <c r="Q87" s="52"/>
      <c r="R87" s="52"/>
      <c r="S87" s="52"/>
      <c r="T87" s="52"/>
      <c r="U87" s="52"/>
      <c r="V87" s="52">
        <f t="shared" si="4"/>
        <v>0</v>
      </c>
      <c r="X87" s="53">
        <v>0.0</v>
      </c>
      <c r="Y87" s="53">
        <v>0.0</v>
      </c>
      <c r="Z87" s="53" t="s">
        <v>27</v>
      </c>
      <c r="AA87" s="52"/>
      <c r="AB87" s="52"/>
      <c r="AC87" s="52">
        <f t="shared" si="5"/>
        <v>0</v>
      </c>
      <c r="AD87" s="24"/>
      <c r="AE87" s="54">
        <v>0.0</v>
      </c>
      <c r="AF87" s="55">
        <v>0.0</v>
      </c>
      <c r="AG87" s="55">
        <v>0.0</v>
      </c>
      <c r="AH87" s="55">
        <v>0.0</v>
      </c>
      <c r="AI87" s="55">
        <v>0.0</v>
      </c>
      <c r="AJ87" s="52">
        <f t="shared" si="6"/>
        <v>0</v>
      </c>
      <c r="AK87" s="24"/>
      <c r="AL87" s="52"/>
      <c r="AM87" s="52"/>
      <c r="AN87" s="52"/>
      <c r="AO87" s="52"/>
      <c r="AP87" s="52"/>
      <c r="AQ87" s="52">
        <f t="shared" si="7"/>
        <v>0</v>
      </c>
      <c r="AR87" s="24"/>
      <c r="AS87" s="51">
        <v>0.0</v>
      </c>
      <c r="AT87" s="51">
        <v>0.0</v>
      </c>
      <c r="AU87" s="51" t="s">
        <v>72</v>
      </c>
      <c r="AV87" s="51">
        <v>1500.0</v>
      </c>
      <c r="AW87" s="51">
        <v>0.0</v>
      </c>
      <c r="AX87" s="52">
        <f t="shared" si="8"/>
        <v>0</v>
      </c>
      <c r="AY87" s="24"/>
      <c r="AZ87" s="51">
        <v>0.0</v>
      </c>
      <c r="BA87" s="51">
        <v>0.0</v>
      </c>
      <c r="BB87" s="51" t="s">
        <v>104</v>
      </c>
      <c r="BC87" s="51">
        <v>1000.0</v>
      </c>
      <c r="BD87" s="52"/>
      <c r="BE87" s="52">
        <f t="shared" si="9"/>
        <v>0</v>
      </c>
      <c r="BF87" s="24"/>
      <c r="BG87" s="52"/>
      <c r="BH87" s="52"/>
      <c r="BI87" s="52"/>
      <c r="BJ87" s="52"/>
      <c r="BK87" s="52"/>
      <c r="BL87" s="52">
        <f t="shared" si="10"/>
        <v>0</v>
      </c>
      <c r="BM87" s="24"/>
      <c r="BN87" s="64"/>
      <c r="BO87" s="58">
        <v>0.0</v>
      </c>
      <c r="BP87" s="65"/>
      <c r="BQ87" s="65"/>
      <c r="BR87" s="65"/>
      <c r="BS87" s="52">
        <f t="shared" si="11"/>
        <v>0</v>
      </c>
      <c r="BT87" s="24"/>
      <c r="BU87" s="51">
        <v>275.0</v>
      </c>
      <c r="BV87" s="51">
        <v>0.0</v>
      </c>
      <c r="BW87" s="51" t="s">
        <v>104</v>
      </c>
      <c r="BX87" s="51">
        <v>0.0</v>
      </c>
      <c r="BY87" s="52"/>
      <c r="BZ87" s="52">
        <f t="shared" si="12"/>
        <v>0</v>
      </c>
      <c r="CA87" s="24"/>
      <c r="CB87" s="24"/>
      <c r="CC87" s="59">
        <f t="shared" si="16"/>
        <v>550</v>
      </c>
      <c r="CD87" s="59">
        <f t="shared" si="18"/>
        <v>0</v>
      </c>
      <c r="CE87" s="59" t="s">
        <v>27</v>
      </c>
      <c r="CF87" s="59">
        <f t="shared" ref="CF87:CH87" si="96">F87+M87+T87+AA87+AH87+AO87+AV87+BC87+BJ87+BQ87+BX87</f>
        <v>2500</v>
      </c>
      <c r="CG87" s="59">
        <f t="shared" si="96"/>
        <v>0</v>
      </c>
      <c r="CH87" s="59">
        <f t="shared" si="96"/>
        <v>0</v>
      </c>
      <c r="CI87" s="24"/>
    </row>
    <row r="88">
      <c r="A88" s="60">
        <v>83.0</v>
      </c>
      <c r="B88" s="61" t="s">
        <v>141</v>
      </c>
      <c r="C88" s="51">
        <v>275.0</v>
      </c>
      <c r="D88" s="51">
        <v>0.0</v>
      </c>
      <c r="E88" s="51" t="s">
        <v>104</v>
      </c>
      <c r="F88" s="51">
        <v>0.0</v>
      </c>
      <c r="G88" s="52"/>
      <c r="H88" s="52">
        <f t="shared" si="2"/>
        <v>0</v>
      </c>
      <c r="J88" s="52"/>
      <c r="K88" s="52"/>
      <c r="L88" s="52"/>
      <c r="M88" s="52"/>
      <c r="N88" s="52"/>
      <c r="O88" s="52">
        <f t="shared" si="3"/>
        <v>0</v>
      </c>
      <c r="Q88" s="52"/>
      <c r="R88" s="52"/>
      <c r="S88" s="52"/>
      <c r="T88" s="52"/>
      <c r="U88" s="52"/>
      <c r="V88" s="52">
        <f t="shared" si="4"/>
        <v>0</v>
      </c>
      <c r="X88" s="53">
        <v>0.0</v>
      </c>
      <c r="Y88" s="53">
        <v>0.0</v>
      </c>
      <c r="Z88" s="53" t="s">
        <v>27</v>
      </c>
      <c r="AA88" s="52"/>
      <c r="AB88" s="52"/>
      <c r="AC88" s="52">
        <f t="shared" si="5"/>
        <v>0</v>
      </c>
      <c r="AD88" s="24"/>
      <c r="AE88" s="54">
        <v>0.0</v>
      </c>
      <c r="AF88" s="55">
        <v>0.0</v>
      </c>
      <c r="AG88" s="55">
        <v>0.0</v>
      </c>
      <c r="AH88" s="55">
        <v>0.0</v>
      </c>
      <c r="AI88" s="55">
        <v>0.0</v>
      </c>
      <c r="AJ88" s="52">
        <f t="shared" si="6"/>
        <v>0</v>
      </c>
      <c r="AK88" s="24"/>
      <c r="AL88" s="52"/>
      <c r="AM88" s="52"/>
      <c r="AN88" s="52"/>
      <c r="AO88" s="52"/>
      <c r="AP88" s="52"/>
      <c r="AQ88" s="52">
        <f t="shared" si="7"/>
        <v>0</v>
      </c>
      <c r="AR88" s="24"/>
      <c r="AS88" s="52"/>
      <c r="AT88" s="52"/>
      <c r="AU88" s="52"/>
      <c r="AV88" s="52"/>
      <c r="AW88" s="52"/>
      <c r="AX88" s="52">
        <f t="shared" si="8"/>
        <v>0</v>
      </c>
      <c r="AY88" s="24"/>
      <c r="AZ88" s="51">
        <v>0.0</v>
      </c>
      <c r="BA88" s="51">
        <v>0.0</v>
      </c>
      <c r="BB88" s="51" t="s">
        <v>104</v>
      </c>
      <c r="BC88" s="51">
        <v>9000.0</v>
      </c>
      <c r="BD88" s="52"/>
      <c r="BE88" s="52">
        <f t="shared" si="9"/>
        <v>0</v>
      </c>
      <c r="BF88" s="24"/>
      <c r="BG88" s="52"/>
      <c r="BH88" s="52"/>
      <c r="BI88" s="52"/>
      <c r="BJ88" s="52"/>
      <c r="BK88" s="52"/>
      <c r="BL88" s="52">
        <f t="shared" si="10"/>
        <v>0</v>
      </c>
      <c r="BM88" s="24"/>
      <c r="BN88" s="64"/>
      <c r="BO88" s="58">
        <v>0.0</v>
      </c>
      <c r="BP88" s="65"/>
      <c r="BQ88" s="65"/>
      <c r="BR88" s="65"/>
      <c r="BS88" s="52">
        <f t="shared" si="11"/>
        <v>0</v>
      </c>
      <c r="BT88" s="24"/>
      <c r="BU88" s="51">
        <v>275.0</v>
      </c>
      <c r="BV88" s="51">
        <v>0.0</v>
      </c>
      <c r="BW88" s="51" t="s">
        <v>104</v>
      </c>
      <c r="BX88" s="51">
        <v>0.0</v>
      </c>
      <c r="BY88" s="52"/>
      <c r="BZ88" s="52">
        <f t="shared" si="12"/>
        <v>0</v>
      </c>
      <c r="CA88" s="24"/>
      <c r="CB88" s="24"/>
      <c r="CC88" s="59">
        <f t="shared" si="16"/>
        <v>550</v>
      </c>
      <c r="CD88" s="59">
        <f t="shared" si="18"/>
        <v>0</v>
      </c>
      <c r="CE88" s="59" t="s">
        <v>27</v>
      </c>
      <c r="CF88" s="59">
        <f t="shared" ref="CF88:CH88" si="97">F88+M88+T88+AA88+AH88+AO88+AV88+BC88+BJ88+BQ88+BX88</f>
        <v>9000</v>
      </c>
      <c r="CG88" s="59">
        <f t="shared" si="97"/>
        <v>0</v>
      </c>
      <c r="CH88" s="59">
        <f t="shared" si="97"/>
        <v>0</v>
      </c>
      <c r="CI88" s="24"/>
    </row>
    <row r="89">
      <c r="A89" s="60">
        <v>84.0</v>
      </c>
      <c r="B89" s="61" t="s">
        <v>142</v>
      </c>
      <c r="C89" s="51">
        <v>275.0</v>
      </c>
      <c r="D89" s="51">
        <v>0.0</v>
      </c>
      <c r="E89" s="51" t="s">
        <v>104</v>
      </c>
      <c r="F89" s="51">
        <v>500.0</v>
      </c>
      <c r="G89" s="51">
        <v>22.76</v>
      </c>
      <c r="H89" s="52">
        <f t="shared" si="2"/>
        <v>11380</v>
      </c>
      <c r="J89" s="52"/>
      <c r="K89" s="52"/>
      <c r="L89" s="52"/>
      <c r="M89" s="52"/>
      <c r="N89" s="52"/>
      <c r="O89" s="52">
        <f t="shared" si="3"/>
        <v>0</v>
      </c>
      <c r="Q89" s="52"/>
      <c r="R89" s="52"/>
      <c r="S89" s="52"/>
      <c r="T89" s="52"/>
      <c r="U89" s="52"/>
      <c r="V89" s="52">
        <f t="shared" si="4"/>
        <v>0</v>
      </c>
      <c r="X89" s="53">
        <v>0.0</v>
      </c>
      <c r="Y89" s="53">
        <v>0.0</v>
      </c>
      <c r="Z89" s="51" t="s">
        <v>108</v>
      </c>
      <c r="AA89" s="51">
        <v>100.0</v>
      </c>
      <c r="AB89" s="51">
        <v>22.76</v>
      </c>
      <c r="AC89" s="52">
        <f t="shared" si="5"/>
        <v>2276</v>
      </c>
      <c r="AD89" s="24"/>
      <c r="AE89" s="54">
        <v>0.0</v>
      </c>
      <c r="AF89" s="55">
        <v>0.0</v>
      </c>
      <c r="AG89" s="55" t="s">
        <v>72</v>
      </c>
      <c r="AH89" s="55">
        <v>120.0</v>
      </c>
      <c r="AI89" s="56">
        <v>22.76</v>
      </c>
      <c r="AJ89" s="52">
        <f t="shared" si="6"/>
        <v>2731.2</v>
      </c>
      <c r="AK89" s="24"/>
      <c r="AL89" s="52"/>
      <c r="AM89" s="52"/>
      <c r="AN89" s="52"/>
      <c r="AO89" s="52"/>
      <c r="AP89" s="52"/>
      <c r="AQ89" s="52">
        <f t="shared" si="7"/>
        <v>0</v>
      </c>
      <c r="AR89" s="24"/>
      <c r="AS89" s="51">
        <v>0.0</v>
      </c>
      <c r="AT89" s="51">
        <v>0.0</v>
      </c>
      <c r="AU89" s="51" t="s">
        <v>72</v>
      </c>
      <c r="AV89" s="51">
        <v>1000.0</v>
      </c>
      <c r="AW89" s="51">
        <v>22.76</v>
      </c>
      <c r="AX89" s="52">
        <f t="shared" si="8"/>
        <v>22760</v>
      </c>
      <c r="AY89" s="24"/>
      <c r="AZ89" s="51">
        <v>0.0</v>
      </c>
      <c r="BA89" s="51">
        <v>0.0</v>
      </c>
      <c r="BB89" s="51" t="s">
        <v>104</v>
      </c>
      <c r="BC89" s="51">
        <v>2000.0</v>
      </c>
      <c r="BD89" s="51">
        <v>22.76</v>
      </c>
      <c r="BE89" s="52">
        <f t="shared" si="9"/>
        <v>45520</v>
      </c>
      <c r="BF89" s="24"/>
      <c r="BG89" s="52"/>
      <c r="BH89" s="52"/>
      <c r="BI89" s="52"/>
      <c r="BJ89" s="52"/>
      <c r="BK89" s="52"/>
      <c r="BL89" s="52">
        <f t="shared" si="10"/>
        <v>0</v>
      </c>
      <c r="BM89" s="24"/>
      <c r="BN89" s="64"/>
      <c r="BO89" s="58">
        <v>0.0</v>
      </c>
      <c r="BP89" s="65"/>
      <c r="BQ89" s="65"/>
      <c r="BR89" s="65"/>
      <c r="BS89" s="52">
        <f t="shared" si="11"/>
        <v>0</v>
      </c>
      <c r="BT89" s="24"/>
      <c r="BU89" s="51">
        <v>275.0</v>
      </c>
      <c r="BV89" s="51">
        <v>0.0</v>
      </c>
      <c r="BW89" s="51" t="s">
        <v>104</v>
      </c>
      <c r="BX89" s="51">
        <v>0.0</v>
      </c>
      <c r="BY89" s="51">
        <v>22.76</v>
      </c>
      <c r="BZ89" s="52">
        <f t="shared" si="12"/>
        <v>0</v>
      </c>
      <c r="CA89" s="24"/>
      <c r="CB89" s="24"/>
      <c r="CC89" s="59">
        <f t="shared" si="16"/>
        <v>550</v>
      </c>
      <c r="CD89" s="59">
        <f t="shared" si="18"/>
        <v>0</v>
      </c>
      <c r="CE89" s="59" t="s">
        <v>27</v>
      </c>
      <c r="CF89" s="59">
        <f t="shared" ref="CF89:CH89" si="98">F89+M89+T89+AA89+AH89+AO89+AV89+BC89+BJ89+BQ89+BX89</f>
        <v>3720</v>
      </c>
      <c r="CG89" s="59">
        <f t="shared" si="98"/>
        <v>136.56</v>
      </c>
      <c r="CH89" s="59">
        <f t="shared" si="98"/>
        <v>84667.2</v>
      </c>
      <c r="CI89" s="24"/>
    </row>
    <row r="90">
      <c r="A90" s="60">
        <v>85.0</v>
      </c>
      <c r="B90" s="67" t="s">
        <v>143</v>
      </c>
      <c r="C90" s="51">
        <v>275.0</v>
      </c>
      <c r="D90" s="51">
        <v>0.0</v>
      </c>
      <c r="E90" s="51" t="s">
        <v>104</v>
      </c>
      <c r="F90" s="51">
        <v>500.0</v>
      </c>
      <c r="G90" s="51">
        <v>22.74</v>
      </c>
      <c r="H90" s="52">
        <f t="shared" si="2"/>
        <v>11370</v>
      </c>
      <c r="J90" s="51">
        <v>250.0</v>
      </c>
      <c r="K90" s="51">
        <v>0.0</v>
      </c>
      <c r="L90" s="51" t="s">
        <v>104</v>
      </c>
      <c r="M90" s="51">
        <v>1000.0</v>
      </c>
      <c r="N90" s="51">
        <v>22.74</v>
      </c>
      <c r="O90" s="52">
        <f t="shared" si="3"/>
        <v>22740</v>
      </c>
      <c r="Q90" s="51">
        <v>200.0</v>
      </c>
      <c r="R90" s="51">
        <v>0.0</v>
      </c>
      <c r="S90" s="51" t="s">
        <v>107</v>
      </c>
      <c r="T90" s="51">
        <v>250.0</v>
      </c>
      <c r="U90" s="51">
        <v>23.8</v>
      </c>
      <c r="V90" s="52">
        <f t="shared" si="4"/>
        <v>5950</v>
      </c>
      <c r="X90" s="51">
        <v>200.0</v>
      </c>
      <c r="Y90" s="71" t="s">
        <v>27</v>
      </c>
      <c r="Z90" s="51" t="s">
        <v>108</v>
      </c>
      <c r="AA90" s="51">
        <v>100.0</v>
      </c>
      <c r="AB90" s="51">
        <v>22.74</v>
      </c>
      <c r="AC90" s="52">
        <f t="shared" si="5"/>
        <v>2274</v>
      </c>
      <c r="AD90" s="24"/>
      <c r="AE90" s="54">
        <v>125.0</v>
      </c>
      <c r="AF90" s="55">
        <v>75.0</v>
      </c>
      <c r="AG90" s="55" t="s">
        <v>72</v>
      </c>
      <c r="AH90" s="55">
        <v>120.0</v>
      </c>
      <c r="AI90" s="56">
        <v>22.74</v>
      </c>
      <c r="AJ90" s="52">
        <f t="shared" si="6"/>
        <v>2728.8</v>
      </c>
      <c r="AK90" s="24"/>
      <c r="AL90" s="51">
        <v>50.0</v>
      </c>
      <c r="AM90" s="51">
        <v>150.0</v>
      </c>
      <c r="AN90" s="51" t="s">
        <v>104</v>
      </c>
      <c r="AO90" s="51">
        <v>400.0</v>
      </c>
      <c r="AP90" s="51">
        <v>22.74</v>
      </c>
      <c r="AQ90" s="52">
        <f t="shared" si="7"/>
        <v>9096</v>
      </c>
      <c r="AR90" s="24"/>
      <c r="AS90" s="51">
        <v>200.0</v>
      </c>
      <c r="AT90" s="51">
        <v>0.0</v>
      </c>
      <c r="AU90" s="51" t="s">
        <v>72</v>
      </c>
      <c r="AV90" s="51">
        <v>1000.0</v>
      </c>
      <c r="AW90" s="51">
        <v>22.74</v>
      </c>
      <c r="AX90" s="52">
        <f t="shared" si="8"/>
        <v>22740</v>
      </c>
      <c r="AY90" s="24"/>
      <c r="AZ90" s="51">
        <v>150.0</v>
      </c>
      <c r="BA90" s="51">
        <v>50.0</v>
      </c>
      <c r="BB90" s="51" t="s">
        <v>104</v>
      </c>
      <c r="BC90" s="51">
        <v>2000.0</v>
      </c>
      <c r="BD90" s="51">
        <v>22.74</v>
      </c>
      <c r="BE90" s="52">
        <f t="shared" si="9"/>
        <v>45480</v>
      </c>
      <c r="BF90" s="24"/>
      <c r="BG90" s="51">
        <v>200.0</v>
      </c>
      <c r="BH90" s="51" t="s">
        <v>96</v>
      </c>
      <c r="BI90" s="51" t="s">
        <v>72</v>
      </c>
      <c r="BJ90" s="51">
        <v>200.0</v>
      </c>
      <c r="BK90" s="51">
        <v>23.8</v>
      </c>
      <c r="BL90" s="52">
        <f t="shared" si="10"/>
        <v>4760</v>
      </c>
      <c r="BM90" s="24"/>
      <c r="BN90" s="57">
        <v>200.0</v>
      </c>
      <c r="BO90" s="58">
        <v>0.0</v>
      </c>
      <c r="BP90" s="58" t="s">
        <v>109</v>
      </c>
      <c r="BQ90" s="58">
        <v>200.0</v>
      </c>
      <c r="BR90" s="58">
        <v>23.8</v>
      </c>
      <c r="BS90" s="52">
        <f t="shared" si="11"/>
        <v>4760</v>
      </c>
      <c r="BT90" s="24"/>
      <c r="BU90" s="51">
        <v>275.0</v>
      </c>
      <c r="BV90" s="51">
        <v>0.0</v>
      </c>
      <c r="BW90" s="51" t="s">
        <v>104</v>
      </c>
      <c r="BX90" s="51">
        <v>300.0</v>
      </c>
      <c r="BY90" s="51">
        <v>22.74</v>
      </c>
      <c r="BZ90" s="52">
        <f t="shared" si="12"/>
        <v>6822</v>
      </c>
      <c r="CA90" s="24"/>
      <c r="CB90" s="24"/>
      <c r="CC90" s="59">
        <f t="shared" si="16"/>
        <v>2125</v>
      </c>
      <c r="CD90" s="59" t="str">
        <f t="shared" si="18"/>
        <v>#VALUE!</v>
      </c>
      <c r="CE90" s="59" t="s">
        <v>27</v>
      </c>
      <c r="CF90" s="59">
        <f t="shared" ref="CF90:CH90" si="99">F90+M90+T90+AA90+AH90+AO90+AV90+BC90+BJ90+BQ90+BX90</f>
        <v>6070</v>
      </c>
      <c r="CG90" s="59">
        <f t="shared" si="99"/>
        <v>253.32</v>
      </c>
      <c r="CH90" s="59">
        <f t="shared" si="99"/>
        <v>138720.8</v>
      </c>
      <c r="CI90" s="24"/>
    </row>
    <row r="91">
      <c r="A91" s="60">
        <v>86.0</v>
      </c>
      <c r="B91" s="61" t="s">
        <v>144</v>
      </c>
      <c r="C91" s="51">
        <v>275.0</v>
      </c>
      <c r="D91" s="51">
        <v>0.0</v>
      </c>
      <c r="E91" s="51" t="s">
        <v>104</v>
      </c>
      <c r="F91" s="51">
        <v>0.0</v>
      </c>
      <c r="G91" s="52"/>
      <c r="H91" s="52">
        <f t="shared" si="2"/>
        <v>0</v>
      </c>
      <c r="J91" s="52"/>
      <c r="K91" s="52"/>
      <c r="L91" s="52"/>
      <c r="M91" s="52"/>
      <c r="N91" s="52"/>
      <c r="O91" s="52">
        <f t="shared" si="3"/>
        <v>0</v>
      </c>
      <c r="Q91" s="52"/>
      <c r="R91" s="52"/>
      <c r="S91" s="52"/>
      <c r="T91" s="52"/>
      <c r="U91" s="52"/>
      <c r="V91" s="52">
        <f t="shared" si="4"/>
        <v>0</v>
      </c>
      <c r="X91" s="53">
        <v>0.0</v>
      </c>
      <c r="Y91" s="53">
        <v>0.0</v>
      </c>
      <c r="Z91" s="53" t="s">
        <v>27</v>
      </c>
      <c r="AA91" s="52"/>
      <c r="AB91" s="52"/>
      <c r="AC91" s="52">
        <f t="shared" si="5"/>
        <v>0</v>
      </c>
      <c r="AD91" s="24"/>
      <c r="AE91" s="54">
        <v>0.0</v>
      </c>
      <c r="AF91" s="55">
        <v>0.0</v>
      </c>
      <c r="AG91" s="55">
        <v>0.0</v>
      </c>
      <c r="AH91" s="55">
        <v>0.0</v>
      </c>
      <c r="AI91" s="55">
        <v>0.0</v>
      </c>
      <c r="AJ91" s="52">
        <f t="shared" si="6"/>
        <v>0</v>
      </c>
      <c r="AK91" s="24"/>
      <c r="AL91" s="52"/>
      <c r="AM91" s="52"/>
      <c r="AN91" s="52"/>
      <c r="AO91" s="52"/>
      <c r="AP91" s="52"/>
      <c r="AQ91" s="52">
        <f t="shared" si="7"/>
        <v>0</v>
      </c>
      <c r="AR91" s="24"/>
      <c r="AS91" s="51">
        <v>0.0</v>
      </c>
      <c r="AT91" s="51">
        <v>0.0</v>
      </c>
      <c r="AU91" s="51" t="s">
        <v>72</v>
      </c>
      <c r="AV91" s="51">
        <v>500.0</v>
      </c>
      <c r="AW91" s="51">
        <v>0.0</v>
      </c>
      <c r="AX91" s="52">
        <f t="shared" si="8"/>
        <v>0</v>
      </c>
      <c r="AY91" s="24"/>
      <c r="AZ91" s="51">
        <v>0.0</v>
      </c>
      <c r="BA91" s="51">
        <v>0.0</v>
      </c>
      <c r="BB91" s="51" t="s">
        <v>104</v>
      </c>
      <c r="BC91" s="51">
        <v>5000.0</v>
      </c>
      <c r="BD91" s="52"/>
      <c r="BE91" s="52">
        <f t="shared" si="9"/>
        <v>0</v>
      </c>
      <c r="BF91" s="24"/>
      <c r="BG91" s="52"/>
      <c r="BH91" s="52"/>
      <c r="BI91" s="52"/>
      <c r="BJ91" s="52"/>
      <c r="BK91" s="52"/>
      <c r="BL91" s="52">
        <f t="shared" si="10"/>
        <v>0</v>
      </c>
      <c r="BM91" s="24"/>
      <c r="BN91" s="64"/>
      <c r="BO91" s="58">
        <v>0.0</v>
      </c>
      <c r="BP91" s="65"/>
      <c r="BQ91" s="65"/>
      <c r="BR91" s="65"/>
      <c r="BS91" s="52">
        <f t="shared" si="11"/>
        <v>0</v>
      </c>
      <c r="BT91" s="24"/>
      <c r="BU91" s="51">
        <v>275.0</v>
      </c>
      <c r="BV91" s="51">
        <v>0.0</v>
      </c>
      <c r="BW91" s="51" t="s">
        <v>104</v>
      </c>
      <c r="BX91" s="51">
        <v>0.0</v>
      </c>
      <c r="BY91" s="52"/>
      <c r="BZ91" s="52">
        <f t="shared" si="12"/>
        <v>0</v>
      </c>
      <c r="CA91" s="24"/>
      <c r="CB91" s="24"/>
      <c r="CC91" s="59">
        <f t="shared" si="16"/>
        <v>550</v>
      </c>
      <c r="CD91" s="59">
        <f t="shared" si="18"/>
        <v>0</v>
      </c>
      <c r="CE91" s="59" t="s">
        <v>27</v>
      </c>
      <c r="CF91" s="59">
        <f t="shared" ref="CF91:CH91" si="100">F91+M91+T91+AA91+AH91+AO91+AV91+BC91+BJ91+BQ91+BX91</f>
        <v>5500</v>
      </c>
      <c r="CG91" s="59">
        <f t="shared" si="100"/>
        <v>0</v>
      </c>
      <c r="CH91" s="59">
        <f t="shared" si="100"/>
        <v>0</v>
      </c>
      <c r="CI91" s="24"/>
    </row>
    <row r="92">
      <c r="A92" s="60">
        <v>87.0</v>
      </c>
      <c r="B92" s="61" t="s">
        <v>145</v>
      </c>
      <c r="C92" s="51">
        <v>275.0</v>
      </c>
      <c r="D92" s="51">
        <v>0.0</v>
      </c>
      <c r="E92" s="51" t="s">
        <v>104</v>
      </c>
      <c r="F92" s="51">
        <v>0.0</v>
      </c>
      <c r="G92" s="52"/>
      <c r="H92" s="52">
        <f t="shared" si="2"/>
        <v>0</v>
      </c>
      <c r="J92" s="52"/>
      <c r="K92" s="52"/>
      <c r="L92" s="51" t="s">
        <v>104</v>
      </c>
      <c r="M92" s="51">
        <v>600.0</v>
      </c>
      <c r="N92" s="52"/>
      <c r="O92" s="52">
        <f t="shared" si="3"/>
        <v>0</v>
      </c>
      <c r="Q92" s="52"/>
      <c r="R92" s="52"/>
      <c r="S92" s="52"/>
      <c r="T92" s="52"/>
      <c r="U92" s="52"/>
      <c r="V92" s="52">
        <f t="shared" si="4"/>
        <v>0</v>
      </c>
      <c r="X92" s="53">
        <v>0.0</v>
      </c>
      <c r="Y92" s="53">
        <v>0.0</v>
      </c>
      <c r="Z92" s="53" t="s">
        <v>27</v>
      </c>
      <c r="AA92" s="52"/>
      <c r="AB92" s="52"/>
      <c r="AC92" s="52">
        <f t="shared" si="5"/>
        <v>0</v>
      </c>
      <c r="AD92" s="24"/>
      <c r="AE92" s="54">
        <v>0.0</v>
      </c>
      <c r="AF92" s="55">
        <v>0.0</v>
      </c>
      <c r="AG92" s="55">
        <v>0.0</v>
      </c>
      <c r="AH92" s="55">
        <v>0.0</v>
      </c>
      <c r="AI92" s="55">
        <v>0.0</v>
      </c>
      <c r="AJ92" s="52">
        <f t="shared" si="6"/>
        <v>0</v>
      </c>
      <c r="AK92" s="24"/>
      <c r="AL92" s="52"/>
      <c r="AM92" s="52"/>
      <c r="AN92" s="52"/>
      <c r="AO92" s="52"/>
      <c r="AP92" s="52"/>
      <c r="AQ92" s="52">
        <f t="shared" si="7"/>
        <v>0</v>
      </c>
      <c r="AR92" s="24"/>
      <c r="AS92" s="52"/>
      <c r="AT92" s="52"/>
      <c r="AU92" s="52"/>
      <c r="AV92" s="52"/>
      <c r="AW92" s="52"/>
      <c r="AX92" s="52">
        <f t="shared" si="8"/>
        <v>0</v>
      </c>
      <c r="AY92" s="24"/>
      <c r="AZ92" s="51">
        <v>0.0</v>
      </c>
      <c r="BA92" s="51">
        <v>0.0</v>
      </c>
      <c r="BB92" s="51" t="s">
        <v>104</v>
      </c>
      <c r="BC92" s="51">
        <v>5000.0</v>
      </c>
      <c r="BD92" s="52"/>
      <c r="BE92" s="52">
        <f t="shared" si="9"/>
        <v>0</v>
      </c>
      <c r="BF92" s="24"/>
      <c r="BG92" s="52"/>
      <c r="BH92" s="52"/>
      <c r="BI92" s="52"/>
      <c r="BJ92" s="52"/>
      <c r="BK92" s="52"/>
      <c r="BL92" s="52">
        <f t="shared" si="10"/>
        <v>0</v>
      </c>
      <c r="BM92" s="24"/>
      <c r="BN92" s="64"/>
      <c r="BO92" s="58">
        <v>0.0</v>
      </c>
      <c r="BP92" s="65"/>
      <c r="BQ92" s="65"/>
      <c r="BR92" s="65"/>
      <c r="BS92" s="52">
        <f t="shared" si="11"/>
        <v>0</v>
      </c>
      <c r="BT92" s="24"/>
      <c r="BU92" s="51">
        <v>275.0</v>
      </c>
      <c r="BV92" s="51">
        <v>0.0</v>
      </c>
      <c r="BW92" s="51" t="s">
        <v>104</v>
      </c>
      <c r="BX92" s="51">
        <v>0.0</v>
      </c>
      <c r="BY92" s="52"/>
      <c r="BZ92" s="52">
        <f t="shared" si="12"/>
        <v>0</v>
      </c>
      <c r="CA92" s="24"/>
      <c r="CB92" s="24"/>
      <c r="CC92" s="59">
        <f t="shared" si="16"/>
        <v>550</v>
      </c>
      <c r="CD92" s="59">
        <f t="shared" si="18"/>
        <v>0</v>
      </c>
      <c r="CE92" s="59" t="s">
        <v>27</v>
      </c>
      <c r="CF92" s="59">
        <f t="shared" ref="CF92:CH92" si="101">F92+M92+T92+AA92+AH92+AO92+AV92+BC92+BJ92+BQ92+BX92</f>
        <v>5600</v>
      </c>
      <c r="CG92" s="59">
        <f t="shared" si="101"/>
        <v>0</v>
      </c>
      <c r="CH92" s="59">
        <f t="shared" si="101"/>
        <v>0</v>
      </c>
      <c r="CI92" s="24"/>
    </row>
    <row r="93">
      <c r="A93" s="60">
        <v>88.0</v>
      </c>
      <c r="B93" s="61" t="s">
        <v>146</v>
      </c>
      <c r="C93" s="51">
        <v>275.0</v>
      </c>
      <c r="D93" s="51">
        <v>0.0</v>
      </c>
      <c r="E93" s="51" t="s">
        <v>104</v>
      </c>
      <c r="F93" s="51">
        <v>0.0</v>
      </c>
      <c r="G93" s="52"/>
      <c r="H93" s="52">
        <f t="shared" si="2"/>
        <v>0</v>
      </c>
      <c r="J93" s="52"/>
      <c r="K93" s="52"/>
      <c r="L93" s="52"/>
      <c r="M93" s="52"/>
      <c r="N93" s="52"/>
      <c r="O93" s="52">
        <f t="shared" si="3"/>
        <v>0</v>
      </c>
      <c r="Q93" s="52"/>
      <c r="R93" s="52"/>
      <c r="S93" s="52"/>
      <c r="T93" s="52"/>
      <c r="U93" s="52"/>
      <c r="V93" s="52">
        <f t="shared" si="4"/>
        <v>0</v>
      </c>
      <c r="X93" s="53">
        <v>0.0</v>
      </c>
      <c r="Y93" s="53">
        <v>0.0</v>
      </c>
      <c r="Z93" s="53" t="s">
        <v>27</v>
      </c>
      <c r="AA93" s="52"/>
      <c r="AB93" s="52"/>
      <c r="AC93" s="52">
        <f t="shared" si="5"/>
        <v>0</v>
      </c>
      <c r="AD93" s="24"/>
      <c r="AE93" s="54">
        <v>0.0</v>
      </c>
      <c r="AF93" s="55">
        <v>0.0</v>
      </c>
      <c r="AG93" s="55">
        <v>0.0</v>
      </c>
      <c r="AH93" s="55">
        <v>0.0</v>
      </c>
      <c r="AI93" s="55">
        <v>0.0</v>
      </c>
      <c r="AJ93" s="52">
        <f t="shared" si="6"/>
        <v>0</v>
      </c>
      <c r="AK93" s="24"/>
      <c r="AL93" s="52"/>
      <c r="AM93" s="52"/>
      <c r="AN93" s="52"/>
      <c r="AO93" s="52"/>
      <c r="AP93" s="52"/>
      <c r="AQ93" s="52">
        <f t="shared" si="7"/>
        <v>0</v>
      </c>
      <c r="AR93" s="24"/>
      <c r="AS93" s="52"/>
      <c r="AT93" s="52"/>
      <c r="AU93" s="52"/>
      <c r="AV93" s="52"/>
      <c r="AW93" s="52"/>
      <c r="AX93" s="52">
        <f t="shared" si="8"/>
        <v>0</v>
      </c>
      <c r="AY93" s="24"/>
      <c r="AZ93" s="51">
        <v>0.0</v>
      </c>
      <c r="BA93" s="51">
        <v>0.0</v>
      </c>
      <c r="BB93" s="51" t="s">
        <v>104</v>
      </c>
      <c r="BC93" s="51">
        <v>8000.0</v>
      </c>
      <c r="BD93" s="52"/>
      <c r="BE93" s="52">
        <f t="shared" si="9"/>
        <v>0</v>
      </c>
      <c r="BF93" s="24"/>
      <c r="BG93" s="52"/>
      <c r="BH93" s="52"/>
      <c r="BI93" s="52"/>
      <c r="BJ93" s="52"/>
      <c r="BK93" s="52"/>
      <c r="BL93" s="52">
        <f t="shared" si="10"/>
        <v>0</v>
      </c>
      <c r="BM93" s="24"/>
      <c r="BN93" s="64"/>
      <c r="BO93" s="58">
        <v>0.0</v>
      </c>
      <c r="BP93" s="65"/>
      <c r="BQ93" s="65"/>
      <c r="BR93" s="65"/>
      <c r="BS93" s="52">
        <f t="shared" si="11"/>
        <v>0</v>
      </c>
      <c r="BT93" s="24"/>
      <c r="BU93" s="51">
        <v>275.0</v>
      </c>
      <c r="BV93" s="51">
        <v>0.0</v>
      </c>
      <c r="BW93" s="51" t="s">
        <v>104</v>
      </c>
      <c r="BX93" s="51">
        <v>0.0</v>
      </c>
      <c r="BY93" s="52"/>
      <c r="BZ93" s="52">
        <f t="shared" si="12"/>
        <v>0</v>
      </c>
      <c r="CA93" s="24"/>
      <c r="CB93" s="24"/>
      <c r="CC93" s="59">
        <f t="shared" si="16"/>
        <v>550</v>
      </c>
      <c r="CD93" s="59">
        <f t="shared" si="18"/>
        <v>0</v>
      </c>
      <c r="CE93" s="59" t="s">
        <v>27</v>
      </c>
      <c r="CF93" s="59">
        <f t="shared" ref="CF93:CH93" si="102">F93+M93+T93+AA93+AH93+AO93+AV93+BC93+BJ93+BQ93+BX93</f>
        <v>8000</v>
      </c>
      <c r="CG93" s="59">
        <f t="shared" si="102"/>
        <v>0</v>
      </c>
      <c r="CH93" s="59">
        <f t="shared" si="102"/>
        <v>0</v>
      </c>
      <c r="CI93" s="24"/>
    </row>
    <row r="94">
      <c r="A94" s="60">
        <v>89.0</v>
      </c>
      <c r="B94" s="61" t="s">
        <v>147</v>
      </c>
      <c r="C94" s="51">
        <v>275.0</v>
      </c>
      <c r="D94" s="51">
        <v>0.0</v>
      </c>
      <c r="E94" s="51" t="s">
        <v>148</v>
      </c>
      <c r="F94" s="51">
        <v>0.0</v>
      </c>
      <c r="G94" s="51">
        <v>79.38</v>
      </c>
      <c r="H94" s="52">
        <f t="shared" si="2"/>
        <v>0</v>
      </c>
      <c r="J94" s="52"/>
      <c r="K94" s="52"/>
      <c r="L94" s="51" t="s">
        <v>148</v>
      </c>
      <c r="M94" s="51">
        <v>50.0</v>
      </c>
      <c r="N94" s="51">
        <v>79.38</v>
      </c>
      <c r="O94" s="52">
        <f t="shared" si="3"/>
        <v>3969</v>
      </c>
      <c r="Q94" s="52"/>
      <c r="R94" s="52"/>
      <c r="S94" s="52"/>
      <c r="T94" s="52"/>
      <c r="U94" s="52"/>
      <c r="V94" s="52">
        <f t="shared" si="4"/>
        <v>0</v>
      </c>
      <c r="X94" s="53">
        <v>0.0</v>
      </c>
      <c r="Y94" s="53">
        <v>0.0</v>
      </c>
      <c r="Z94" s="51" t="s">
        <v>149</v>
      </c>
      <c r="AA94" s="51">
        <v>100.0</v>
      </c>
      <c r="AB94" s="51">
        <v>79.38</v>
      </c>
      <c r="AC94" s="52">
        <f t="shared" si="5"/>
        <v>7938</v>
      </c>
      <c r="AD94" s="24"/>
      <c r="AE94" s="54">
        <v>0.0</v>
      </c>
      <c r="AF94" s="55">
        <v>0.0</v>
      </c>
      <c r="AG94" s="55">
        <v>0.0</v>
      </c>
      <c r="AH94" s="55">
        <v>0.0</v>
      </c>
      <c r="AI94" s="55">
        <v>0.0</v>
      </c>
      <c r="AJ94" s="52">
        <f t="shared" si="6"/>
        <v>0</v>
      </c>
      <c r="AK94" s="24"/>
      <c r="AL94" s="52"/>
      <c r="AM94" s="52"/>
      <c r="AN94" s="51" t="s">
        <v>148</v>
      </c>
      <c r="AO94" s="51">
        <v>600.0</v>
      </c>
      <c r="AP94" s="51">
        <v>79.38</v>
      </c>
      <c r="AQ94" s="52">
        <f t="shared" si="7"/>
        <v>47628</v>
      </c>
      <c r="AR94" s="24"/>
      <c r="AS94" s="52"/>
      <c r="AT94" s="52"/>
      <c r="AU94" s="52"/>
      <c r="AV94" s="52"/>
      <c r="AW94" s="52"/>
      <c r="AX94" s="52">
        <f t="shared" si="8"/>
        <v>0</v>
      </c>
      <c r="AY94" s="24"/>
      <c r="AZ94" s="51">
        <v>0.0</v>
      </c>
      <c r="BA94" s="51">
        <v>0.0</v>
      </c>
      <c r="BB94" s="51" t="s">
        <v>148</v>
      </c>
      <c r="BC94" s="51">
        <v>1000.0</v>
      </c>
      <c r="BD94" s="51">
        <v>79.38</v>
      </c>
      <c r="BE94" s="52">
        <f t="shared" si="9"/>
        <v>79380</v>
      </c>
      <c r="BF94" s="24"/>
      <c r="BG94" s="52"/>
      <c r="BH94" s="52"/>
      <c r="BI94" s="52"/>
      <c r="BJ94" s="52"/>
      <c r="BK94" s="52"/>
      <c r="BL94" s="52">
        <f t="shared" si="10"/>
        <v>0</v>
      </c>
      <c r="BM94" s="24"/>
      <c r="BN94" s="64"/>
      <c r="BO94" s="58">
        <v>0.0</v>
      </c>
      <c r="BP94" s="65"/>
      <c r="BQ94" s="65"/>
      <c r="BR94" s="65"/>
      <c r="BS94" s="52">
        <f t="shared" si="11"/>
        <v>0</v>
      </c>
      <c r="BT94" s="24"/>
      <c r="BU94" s="51">
        <v>275.0</v>
      </c>
      <c r="BV94" s="51">
        <v>0.0</v>
      </c>
      <c r="BW94" s="51" t="s">
        <v>148</v>
      </c>
      <c r="BX94" s="51">
        <v>0.0</v>
      </c>
      <c r="BY94" s="51">
        <v>79.38</v>
      </c>
      <c r="BZ94" s="52">
        <f t="shared" si="12"/>
        <v>0</v>
      </c>
      <c r="CA94" s="24"/>
      <c r="CB94" s="24"/>
      <c r="CC94" s="59">
        <f t="shared" si="16"/>
        <v>550</v>
      </c>
      <c r="CD94" s="59">
        <f t="shared" si="18"/>
        <v>0</v>
      </c>
      <c r="CE94" s="59" t="s">
        <v>27</v>
      </c>
      <c r="CF94" s="59">
        <f t="shared" ref="CF94:CH94" si="103">F94+M94+T94+AA94+AH94+AO94+AV94+BC94+BJ94+BQ94+BX94</f>
        <v>1750</v>
      </c>
      <c r="CG94" s="59">
        <f t="shared" si="103"/>
        <v>476.28</v>
      </c>
      <c r="CH94" s="59">
        <f t="shared" si="103"/>
        <v>138915</v>
      </c>
      <c r="CI94" s="24"/>
    </row>
    <row r="95">
      <c r="A95" s="60">
        <v>90.0</v>
      </c>
      <c r="B95" s="67" t="s">
        <v>150</v>
      </c>
      <c r="C95" s="51">
        <v>275.0</v>
      </c>
      <c r="D95" s="51">
        <v>120.0</v>
      </c>
      <c r="E95" s="51" t="s">
        <v>148</v>
      </c>
      <c r="F95" s="51">
        <v>200.0</v>
      </c>
      <c r="G95" s="51">
        <v>57.29</v>
      </c>
      <c r="H95" s="52">
        <f t="shared" si="2"/>
        <v>11458</v>
      </c>
      <c r="J95" s="51">
        <v>150.0</v>
      </c>
      <c r="K95" s="51">
        <v>50.0</v>
      </c>
      <c r="L95" s="51" t="s">
        <v>148</v>
      </c>
      <c r="M95" s="51">
        <v>700.0</v>
      </c>
      <c r="N95" s="51">
        <v>57.29</v>
      </c>
      <c r="O95" s="52">
        <f t="shared" si="3"/>
        <v>40103</v>
      </c>
      <c r="Q95" s="51">
        <v>0.0</v>
      </c>
      <c r="R95" s="51">
        <v>200.0</v>
      </c>
      <c r="S95" s="51" t="s">
        <v>151</v>
      </c>
      <c r="T95" s="51">
        <v>250.0</v>
      </c>
      <c r="U95" s="51">
        <v>54.9</v>
      </c>
      <c r="V95" s="52">
        <f t="shared" si="4"/>
        <v>13725</v>
      </c>
      <c r="X95" s="51">
        <v>30.0</v>
      </c>
      <c r="Y95" s="51">
        <v>170.0</v>
      </c>
      <c r="Z95" s="51" t="s">
        <v>149</v>
      </c>
      <c r="AA95" s="51">
        <v>100.0</v>
      </c>
      <c r="AB95" s="51">
        <v>57.29</v>
      </c>
      <c r="AC95" s="52">
        <f t="shared" si="5"/>
        <v>5729</v>
      </c>
      <c r="AD95" s="24"/>
      <c r="AE95" s="54">
        <v>225.0</v>
      </c>
      <c r="AF95" s="55">
        <v>125.0</v>
      </c>
      <c r="AG95" s="55" t="s">
        <v>152</v>
      </c>
      <c r="AH95" s="55">
        <v>120.0</v>
      </c>
      <c r="AI95" s="56">
        <v>57.29</v>
      </c>
      <c r="AJ95" s="52">
        <f t="shared" si="6"/>
        <v>6874.8</v>
      </c>
      <c r="AK95" s="24"/>
      <c r="AL95" s="51">
        <v>50.0</v>
      </c>
      <c r="AM95" s="51">
        <v>150.0</v>
      </c>
      <c r="AN95" s="51" t="s">
        <v>148</v>
      </c>
      <c r="AO95" s="51">
        <v>600.0</v>
      </c>
      <c r="AP95" s="51">
        <v>57.29</v>
      </c>
      <c r="AQ95" s="52">
        <f t="shared" si="7"/>
        <v>34374</v>
      </c>
      <c r="AR95" s="24"/>
      <c r="AS95" s="51">
        <v>200.0</v>
      </c>
      <c r="AT95" s="51">
        <v>150.0</v>
      </c>
      <c r="AU95" s="51" t="s">
        <v>152</v>
      </c>
      <c r="AV95" s="51">
        <v>1000.0</v>
      </c>
      <c r="AW95" s="51">
        <v>57.29</v>
      </c>
      <c r="AX95" s="52">
        <f t="shared" si="8"/>
        <v>57290</v>
      </c>
      <c r="AY95" s="24"/>
      <c r="AZ95" s="51">
        <v>150.0</v>
      </c>
      <c r="BA95" s="51">
        <v>50.0</v>
      </c>
      <c r="BB95" s="51" t="s">
        <v>148</v>
      </c>
      <c r="BC95" s="51">
        <v>1000.0</v>
      </c>
      <c r="BD95" s="51">
        <v>57.29</v>
      </c>
      <c r="BE95" s="52">
        <f t="shared" si="9"/>
        <v>57290</v>
      </c>
      <c r="BF95" s="24"/>
      <c r="BG95" s="51">
        <v>0.0</v>
      </c>
      <c r="BH95" s="51">
        <v>200.0</v>
      </c>
      <c r="BI95" s="51" t="s">
        <v>153</v>
      </c>
      <c r="BJ95" s="51">
        <v>200.0</v>
      </c>
      <c r="BK95" s="51">
        <v>42.5</v>
      </c>
      <c r="BL95" s="52">
        <f t="shared" si="10"/>
        <v>8500</v>
      </c>
      <c r="BM95" s="24"/>
      <c r="BN95" s="57">
        <v>200.0</v>
      </c>
      <c r="BO95" s="58">
        <v>0.0</v>
      </c>
      <c r="BP95" s="58" t="s">
        <v>154</v>
      </c>
      <c r="BQ95" s="58">
        <v>200.0</v>
      </c>
      <c r="BR95" s="58">
        <v>54.9</v>
      </c>
      <c r="BS95" s="52">
        <f t="shared" si="11"/>
        <v>10980</v>
      </c>
      <c r="BT95" s="24"/>
      <c r="BU95" s="51">
        <v>275.0</v>
      </c>
      <c r="BV95" s="51">
        <v>0.0</v>
      </c>
      <c r="BW95" s="51" t="s">
        <v>148</v>
      </c>
      <c r="BX95" s="51">
        <v>300.0</v>
      </c>
      <c r="BY95" s="51">
        <v>57.29</v>
      </c>
      <c r="BZ95" s="52">
        <f t="shared" si="12"/>
        <v>17187</v>
      </c>
      <c r="CA95" s="24"/>
      <c r="CB95" s="24"/>
      <c r="CC95" s="59">
        <f t="shared" si="16"/>
        <v>1555</v>
      </c>
      <c r="CD95" s="59">
        <f t="shared" si="18"/>
        <v>1215</v>
      </c>
      <c r="CE95" s="59" t="s">
        <v>27</v>
      </c>
      <c r="CF95" s="59">
        <f t="shared" ref="CF95:CH95" si="104">F95+M95+T95+AA95+AH95+AO95+AV95+BC95+BJ95+BQ95+BX95</f>
        <v>4670</v>
      </c>
      <c r="CG95" s="59">
        <f t="shared" si="104"/>
        <v>610.62</v>
      </c>
      <c r="CH95" s="59">
        <f t="shared" si="104"/>
        <v>263510.8</v>
      </c>
      <c r="CI95" s="24"/>
    </row>
    <row r="96">
      <c r="A96" s="60">
        <v>91.0</v>
      </c>
      <c r="B96" s="61" t="s">
        <v>155</v>
      </c>
      <c r="C96" s="51">
        <v>275.0</v>
      </c>
      <c r="D96" s="51">
        <v>0.0</v>
      </c>
      <c r="E96" s="51" t="s">
        <v>148</v>
      </c>
      <c r="F96" s="51">
        <v>0.0</v>
      </c>
      <c r="G96" s="52"/>
      <c r="H96" s="52">
        <f t="shared" si="2"/>
        <v>0</v>
      </c>
      <c r="J96" s="52"/>
      <c r="K96" s="52"/>
      <c r="L96" s="51" t="s">
        <v>148</v>
      </c>
      <c r="M96" s="51">
        <v>1000.0</v>
      </c>
      <c r="N96" s="52"/>
      <c r="O96" s="52">
        <f t="shared" si="3"/>
        <v>0</v>
      </c>
      <c r="Q96" s="52"/>
      <c r="R96" s="52"/>
      <c r="S96" s="52"/>
      <c r="T96" s="52"/>
      <c r="U96" s="52"/>
      <c r="V96" s="52">
        <f t="shared" si="4"/>
        <v>0</v>
      </c>
      <c r="X96" s="53">
        <v>0.0</v>
      </c>
      <c r="Y96" s="53">
        <v>0.0</v>
      </c>
      <c r="Z96" s="53" t="s">
        <v>27</v>
      </c>
      <c r="AA96" s="52"/>
      <c r="AB96" s="52"/>
      <c r="AC96" s="52">
        <f t="shared" si="5"/>
        <v>0</v>
      </c>
      <c r="AD96" s="24"/>
      <c r="AE96" s="54">
        <v>0.0</v>
      </c>
      <c r="AF96" s="55">
        <v>0.0</v>
      </c>
      <c r="AG96" s="55">
        <v>0.0</v>
      </c>
      <c r="AH96" s="55">
        <v>0.0</v>
      </c>
      <c r="AI96" s="55">
        <v>0.0</v>
      </c>
      <c r="AJ96" s="52">
        <f t="shared" si="6"/>
        <v>0</v>
      </c>
      <c r="AK96" s="24"/>
      <c r="AL96" s="52"/>
      <c r="AM96" s="52"/>
      <c r="AN96" s="52"/>
      <c r="AO96" s="52"/>
      <c r="AP96" s="52"/>
      <c r="AQ96" s="52">
        <f t="shared" si="7"/>
        <v>0</v>
      </c>
      <c r="AR96" s="24"/>
      <c r="AS96" s="52"/>
      <c r="AT96" s="52"/>
      <c r="AU96" s="52"/>
      <c r="AV96" s="52"/>
      <c r="AW96" s="52"/>
      <c r="AX96" s="52">
        <f t="shared" si="8"/>
        <v>0</v>
      </c>
      <c r="AY96" s="24"/>
      <c r="AZ96" s="51">
        <v>0.0</v>
      </c>
      <c r="BA96" s="51">
        <v>0.0</v>
      </c>
      <c r="BB96" s="51" t="s">
        <v>148</v>
      </c>
      <c r="BC96" s="51">
        <v>1000.0</v>
      </c>
      <c r="BD96" s="52"/>
      <c r="BE96" s="52">
        <f t="shared" si="9"/>
        <v>0</v>
      </c>
      <c r="BF96" s="24"/>
      <c r="BG96" s="52"/>
      <c r="BH96" s="52"/>
      <c r="BI96" s="52"/>
      <c r="BJ96" s="52"/>
      <c r="BK96" s="52"/>
      <c r="BL96" s="52">
        <f t="shared" si="10"/>
        <v>0</v>
      </c>
      <c r="BM96" s="24"/>
      <c r="BN96" s="64"/>
      <c r="BO96" s="58">
        <v>0.0</v>
      </c>
      <c r="BP96" s="65"/>
      <c r="BQ96" s="65"/>
      <c r="BR96" s="65"/>
      <c r="BS96" s="52">
        <f t="shared" si="11"/>
        <v>0</v>
      </c>
      <c r="BT96" s="24"/>
      <c r="BU96" s="51">
        <v>275.0</v>
      </c>
      <c r="BV96" s="51">
        <v>0.0</v>
      </c>
      <c r="BW96" s="51" t="s">
        <v>148</v>
      </c>
      <c r="BX96" s="51">
        <v>0.0</v>
      </c>
      <c r="BY96" s="52"/>
      <c r="BZ96" s="52">
        <f t="shared" si="12"/>
        <v>0</v>
      </c>
      <c r="CA96" s="24"/>
      <c r="CB96" s="24"/>
      <c r="CC96" s="59">
        <f t="shared" si="16"/>
        <v>550</v>
      </c>
      <c r="CD96" s="59">
        <f t="shared" si="18"/>
        <v>0</v>
      </c>
      <c r="CE96" s="59" t="s">
        <v>27</v>
      </c>
      <c r="CF96" s="59">
        <f t="shared" ref="CF96:CH96" si="105">F96+M96+T96+AA96+AH96+AO96+AV96+BC96+BJ96+BQ96+BX96</f>
        <v>2000</v>
      </c>
      <c r="CG96" s="59">
        <f t="shared" si="105"/>
        <v>0</v>
      </c>
      <c r="CH96" s="59">
        <f t="shared" si="105"/>
        <v>0</v>
      </c>
      <c r="CI96" s="24"/>
    </row>
    <row r="97">
      <c r="A97" s="60">
        <v>92.0</v>
      </c>
      <c r="B97" s="61" t="s">
        <v>156</v>
      </c>
      <c r="C97" s="51">
        <v>275.0</v>
      </c>
      <c r="D97" s="51">
        <v>0.0</v>
      </c>
      <c r="E97" s="51" t="s">
        <v>104</v>
      </c>
      <c r="F97" s="51">
        <v>0.0</v>
      </c>
      <c r="G97" s="52"/>
      <c r="H97" s="52">
        <f t="shared" si="2"/>
        <v>0</v>
      </c>
      <c r="J97" s="52"/>
      <c r="K97" s="52"/>
      <c r="L97" s="52"/>
      <c r="M97" s="52"/>
      <c r="N97" s="52"/>
      <c r="O97" s="52">
        <f t="shared" si="3"/>
        <v>0</v>
      </c>
      <c r="Q97" s="52"/>
      <c r="R97" s="52"/>
      <c r="S97" s="52"/>
      <c r="T97" s="52"/>
      <c r="U97" s="52"/>
      <c r="V97" s="52">
        <f t="shared" si="4"/>
        <v>0</v>
      </c>
      <c r="X97" s="53">
        <v>0.0</v>
      </c>
      <c r="Y97" s="53">
        <v>0.0</v>
      </c>
      <c r="Z97" s="53" t="s">
        <v>27</v>
      </c>
      <c r="AA97" s="52"/>
      <c r="AB97" s="52"/>
      <c r="AC97" s="52">
        <f t="shared" si="5"/>
        <v>0</v>
      </c>
      <c r="AD97" s="24"/>
      <c r="AE97" s="54">
        <v>0.0</v>
      </c>
      <c r="AF97" s="55">
        <v>0.0</v>
      </c>
      <c r="AG97" s="55">
        <v>0.0</v>
      </c>
      <c r="AH97" s="55">
        <v>0.0</v>
      </c>
      <c r="AI97" s="55">
        <v>0.0</v>
      </c>
      <c r="AJ97" s="52">
        <f t="shared" si="6"/>
        <v>0</v>
      </c>
      <c r="AK97" s="24"/>
      <c r="AL97" s="52"/>
      <c r="AM97" s="52"/>
      <c r="AN97" s="52"/>
      <c r="AO97" s="52"/>
      <c r="AP97" s="52"/>
      <c r="AQ97" s="52">
        <f t="shared" si="7"/>
        <v>0</v>
      </c>
      <c r="AR97" s="24"/>
      <c r="AS97" s="52"/>
      <c r="AT97" s="52"/>
      <c r="AU97" s="52"/>
      <c r="AV97" s="52"/>
      <c r="AW97" s="52"/>
      <c r="AX97" s="52">
        <f t="shared" si="8"/>
        <v>0</v>
      </c>
      <c r="AY97" s="24"/>
      <c r="AZ97" s="51">
        <v>0.0</v>
      </c>
      <c r="BA97" s="51">
        <v>0.0</v>
      </c>
      <c r="BB97" s="51" t="s">
        <v>104</v>
      </c>
      <c r="BC97" s="51">
        <v>1000.0</v>
      </c>
      <c r="BD97" s="52"/>
      <c r="BE97" s="52">
        <f t="shared" si="9"/>
        <v>0</v>
      </c>
      <c r="BF97" s="24"/>
      <c r="BG97" s="52"/>
      <c r="BH97" s="52"/>
      <c r="BI97" s="52"/>
      <c r="BJ97" s="52"/>
      <c r="BK97" s="52"/>
      <c r="BL97" s="52">
        <f t="shared" si="10"/>
        <v>0</v>
      </c>
      <c r="BM97" s="24"/>
      <c r="BN97" s="64"/>
      <c r="BO97" s="58">
        <v>0.0</v>
      </c>
      <c r="BP97" s="65"/>
      <c r="BQ97" s="65"/>
      <c r="BR97" s="65"/>
      <c r="BS97" s="52">
        <f t="shared" si="11"/>
        <v>0</v>
      </c>
      <c r="BT97" s="24"/>
      <c r="BU97" s="51">
        <v>275.0</v>
      </c>
      <c r="BV97" s="51">
        <v>0.0</v>
      </c>
      <c r="BW97" s="51" t="s">
        <v>104</v>
      </c>
      <c r="BX97" s="51">
        <v>0.0</v>
      </c>
      <c r="BY97" s="52"/>
      <c r="BZ97" s="52">
        <f t="shared" si="12"/>
        <v>0</v>
      </c>
      <c r="CA97" s="24"/>
      <c r="CB97" s="24"/>
      <c r="CC97" s="59">
        <f t="shared" si="16"/>
        <v>550</v>
      </c>
      <c r="CD97" s="59">
        <f t="shared" si="18"/>
        <v>0</v>
      </c>
      <c r="CE97" s="59" t="s">
        <v>27</v>
      </c>
      <c r="CF97" s="59">
        <f t="shared" ref="CF97:CH97" si="106">F97+M97+T97+AA97+AH97+AO97+AV97+BC97+BJ97+BQ97+BX97</f>
        <v>1000</v>
      </c>
      <c r="CG97" s="59">
        <f t="shared" si="106"/>
        <v>0</v>
      </c>
      <c r="CH97" s="59">
        <f t="shared" si="106"/>
        <v>0</v>
      </c>
      <c r="CI97" s="24"/>
    </row>
    <row r="98">
      <c r="A98" s="60">
        <v>93.0</v>
      </c>
      <c r="B98" s="61" t="s">
        <v>157</v>
      </c>
      <c r="C98" s="51">
        <v>275.0</v>
      </c>
      <c r="D98" s="51">
        <v>0.0</v>
      </c>
      <c r="E98" s="51" t="s">
        <v>104</v>
      </c>
      <c r="F98" s="51">
        <v>0.0</v>
      </c>
      <c r="G98" s="51">
        <v>40.3</v>
      </c>
      <c r="H98" s="52">
        <f t="shared" si="2"/>
        <v>0</v>
      </c>
      <c r="J98" s="52"/>
      <c r="K98" s="52"/>
      <c r="L98" s="51" t="s">
        <v>104</v>
      </c>
      <c r="M98" s="51">
        <v>700.0</v>
      </c>
      <c r="N98" s="51">
        <v>40.3</v>
      </c>
      <c r="O98" s="52">
        <f t="shared" si="3"/>
        <v>28210</v>
      </c>
      <c r="Q98" s="52"/>
      <c r="R98" s="52"/>
      <c r="S98" s="52"/>
      <c r="T98" s="52"/>
      <c r="U98" s="52"/>
      <c r="V98" s="52">
        <f t="shared" si="4"/>
        <v>0</v>
      </c>
      <c r="X98" s="53">
        <v>0.0</v>
      </c>
      <c r="Y98" s="53">
        <v>0.0</v>
      </c>
      <c r="Z98" s="51" t="s">
        <v>108</v>
      </c>
      <c r="AA98" s="51">
        <v>100.0</v>
      </c>
      <c r="AB98" s="51">
        <v>40.3</v>
      </c>
      <c r="AC98" s="52">
        <f t="shared" si="5"/>
        <v>4030</v>
      </c>
      <c r="AD98" s="24"/>
      <c r="AE98" s="54">
        <v>0.0</v>
      </c>
      <c r="AF98" s="55">
        <v>0.0</v>
      </c>
      <c r="AG98" s="55" t="s">
        <v>72</v>
      </c>
      <c r="AH98" s="55">
        <v>120.0</v>
      </c>
      <c r="AI98" s="56">
        <v>40.3</v>
      </c>
      <c r="AJ98" s="52">
        <f t="shared" si="6"/>
        <v>4836</v>
      </c>
      <c r="AK98" s="24"/>
      <c r="AL98" s="52"/>
      <c r="AM98" s="52"/>
      <c r="AN98" s="51" t="s">
        <v>148</v>
      </c>
      <c r="AO98" s="51">
        <v>100.0</v>
      </c>
      <c r="AP98" s="51">
        <v>40.3</v>
      </c>
      <c r="AQ98" s="52">
        <f t="shared" si="7"/>
        <v>4030</v>
      </c>
      <c r="AR98" s="24"/>
      <c r="AS98" s="51">
        <v>0.0</v>
      </c>
      <c r="AT98" s="51">
        <v>0.0</v>
      </c>
      <c r="AU98" s="51" t="s">
        <v>72</v>
      </c>
      <c r="AV98" s="51">
        <v>3000.0</v>
      </c>
      <c r="AW98" s="51">
        <v>40.3</v>
      </c>
      <c r="AX98" s="52">
        <f t="shared" si="8"/>
        <v>120900</v>
      </c>
      <c r="AY98" s="24"/>
      <c r="AZ98" s="51">
        <v>0.0</v>
      </c>
      <c r="BA98" s="51">
        <v>0.0</v>
      </c>
      <c r="BB98" s="51" t="s">
        <v>104</v>
      </c>
      <c r="BC98" s="51">
        <v>1000.0</v>
      </c>
      <c r="BD98" s="51">
        <v>40.3</v>
      </c>
      <c r="BE98" s="52">
        <f t="shared" si="9"/>
        <v>40300</v>
      </c>
      <c r="BF98" s="24"/>
      <c r="BG98" s="52"/>
      <c r="BH98" s="52"/>
      <c r="BI98" s="52"/>
      <c r="BJ98" s="52"/>
      <c r="BK98" s="52"/>
      <c r="BL98" s="52">
        <f t="shared" si="10"/>
        <v>0</v>
      </c>
      <c r="BM98" s="24"/>
      <c r="BN98" s="64"/>
      <c r="BO98" s="58">
        <v>0.0</v>
      </c>
      <c r="BP98" s="65"/>
      <c r="BQ98" s="65"/>
      <c r="BR98" s="65"/>
      <c r="BS98" s="52">
        <f t="shared" si="11"/>
        <v>0</v>
      </c>
      <c r="BT98" s="24"/>
      <c r="BU98" s="51">
        <v>275.0</v>
      </c>
      <c r="BV98" s="51">
        <v>0.0</v>
      </c>
      <c r="BW98" s="51" t="s">
        <v>104</v>
      </c>
      <c r="BX98" s="51">
        <v>0.0</v>
      </c>
      <c r="BY98" s="51">
        <v>40.3</v>
      </c>
      <c r="BZ98" s="52">
        <f t="shared" si="12"/>
        <v>0</v>
      </c>
      <c r="CA98" s="24"/>
      <c r="CB98" s="24"/>
      <c r="CC98" s="59">
        <f t="shared" si="16"/>
        <v>550</v>
      </c>
      <c r="CD98" s="59">
        <f t="shared" si="18"/>
        <v>0</v>
      </c>
      <c r="CE98" s="59" t="s">
        <v>27</v>
      </c>
      <c r="CF98" s="59">
        <f t="shared" ref="CF98:CH98" si="107">F98+M98+T98+AA98+AH98+AO98+AV98+BC98+BJ98+BQ98+BX98</f>
        <v>5020</v>
      </c>
      <c r="CG98" s="59">
        <f t="shared" si="107"/>
        <v>322.4</v>
      </c>
      <c r="CH98" s="59">
        <f t="shared" si="107"/>
        <v>202306</v>
      </c>
      <c r="CI98" s="24"/>
    </row>
    <row r="99">
      <c r="A99" s="60">
        <v>94.0</v>
      </c>
      <c r="B99" s="61" t="s">
        <v>158</v>
      </c>
      <c r="C99" s="51">
        <v>275.0</v>
      </c>
      <c r="D99" s="51">
        <v>0.0</v>
      </c>
      <c r="E99" s="51" t="s">
        <v>104</v>
      </c>
      <c r="F99" s="51">
        <v>0.0</v>
      </c>
      <c r="G99" s="51">
        <v>44.95</v>
      </c>
      <c r="H99" s="52">
        <f t="shared" si="2"/>
        <v>0</v>
      </c>
      <c r="J99" s="52"/>
      <c r="K99" s="52"/>
      <c r="L99" s="52"/>
      <c r="M99" s="52"/>
      <c r="N99" s="52"/>
      <c r="O99" s="52">
        <f t="shared" si="3"/>
        <v>0</v>
      </c>
      <c r="Q99" s="52"/>
      <c r="R99" s="52"/>
      <c r="S99" s="52"/>
      <c r="T99" s="52"/>
      <c r="U99" s="52"/>
      <c r="V99" s="52">
        <f t="shared" si="4"/>
        <v>0</v>
      </c>
      <c r="X99" s="53">
        <v>0.0</v>
      </c>
      <c r="Y99" s="53">
        <v>0.0</v>
      </c>
      <c r="Z99" s="51" t="s">
        <v>108</v>
      </c>
      <c r="AA99" s="51">
        <v>100.0</v>
      </c>
      <c r="AB99" s="51">
        <v>44.97</v>
      </c>
      <c r="AC99" s="52">
        <f t="shared" si="5"/>
        <v>4497</v>
      </c>
      <c r="AD99" s="24"/>
      <c r="AE99" s="54">
        <v>0.0</v>
      </c>
      <c r="AF99" s="55">
        <v>0.0</v>
      </c>
      <c r="AG99" s="55">
        <v>0.0</v>
      </c>
      <c r="AH99" s="55">
        <v>0.0</v>
      </c>
      <c r="AI99" s="55">
        <v>0.0</v>
      </c>
      <c r="AJ99" s="52">
        <f t="shared" si="6"/>
        <v>0</v>
      </c>
      <c r="AK99" s="24"/>
      <c r="AL99" s="52"/>
      <c r="AM99" s="52"/>
      <c r="AN99" s="52"/>
      <c r="AO99" s="52"/>
      <c r="AP99" s="52"/>
      <c r="AQ99" s="52">
        <f t="shared" si="7"/>
        <v>0</v>
      </c>
      <c r="AR99" s="24"/>
      <c r="AS99" s="52"/>
      <c r="AT99" s="52"/>
      <c r="AU99" s="52"/>
      <c r="AV99" s="52"/>
      <c r="AW99" s="52"/>
      <c r="AX99" s="52">
        <f t="shared" si="8"/>
        <v>0</v>
      </c>
      <c r="AY99" s="24"/>
      <c r="AZ99" s="51">
        <v>0.0</v>
      </c>
      <c r="BA99" s="51">
        <v>0.0</v>
      </c>
      <c r="BB99" s="51" t="s">
        <v>104</v>
      </c>
      <c r="BC99" s="51">
        <v>500.0</v>
      </c>
      <c r="BD99" s="51">
        <v>44.95</v>
      </c>
      <c r="BE99" s="52">
        <f t="shared" si="9"/>
        <v>22475</v>
      </c>
      <c r="BF99" s="24"/>
      <c r="BG99" s="52"/>
      <c r="BH99" s="52"/>
      <c r="BI99" s="52"/>
      <c r="BJ99" s="52"/>
      <c r="BK99" s="52"/>
      <c r="BL99" s="52">
        <f t="shared" si="10"/>
        <v>0</v>
      </c>
      <c r="BM99" s="24"/>
      <c r="BN99" s="64"/>
      <c r="BO99" s="58">
        <v>0.0</v>
      </c>
      <c r="BP99" s="65"/>
      <c r="BQ99" s="65"/>
      <c r="BR99" s="65"/>
      <c r="BS99" s="52">
        <f t="shared" si="11"/>
        <v>0</v>
      </c>
      <c r="BT99" s="24"/>
      <c r="BU99" s="51">
        <v>275.0</v>
      </c>
      <c r="BV99" s="51">
        <v>0.0</v>
      </c>
      <c r="BW99" s="51" t="s">
        <v>104</v>
      </c>
      <c r="BX99" s="51">
        <v>0.0</v>
      </c>
      <c r="BY99" s="51">
        <v>44.95</v>
      </c>
      <c r="BZ99" s="52">
        <f t="shared" si="12"/>
        <v>0</v>
      </c>
      <c r="CA99" s="24"/>
      <c r="CB99" s="24"/>
      <c r="CC99" s="59">
        <f t="shared" si="16"/>
        <v>550</v>
      </c>
      <c r="CD99" s="59">
        <f t="shared" si="18"/>
        <v>0</v>
      </c>
      <c r="CE99" s="59" t="s">
        <v>27</v>
      </c>
      <c r="CF99" s="59">
        <f t="shared" ref="CF99:CH99" si="108">F99+M99+T99+AA99+AH99+AO99+AV99+BC99+BJ99+BQ99+BX99</f>
        <v>600</v>
      </c>
      <c r="CG99" s="59">
        <f t="shared" si="108"/>
        <v>179.82</v>
      </c>
      <c r="CH99" s="59">
        <f t="shared" si="108"/>
        <v>26972</v>
      </c>
      <c r="CI99" s="24"/>
    </row>
    <row r="100">
      <c r="A100" s="60">
        <v>95.0</v>
      </c>
      <c r="B100" s="61" t="s">
        <v>159</v>
      </c>
      <c r="C100" s="51">
        <v>275.0</v>
      </c>
      <c r="D100" s="51">
        <v>0.0</v>
      </c>
      <c r="E100" s="51" t="s">
        <v>104</v>
      </c>
      <c r="F100" s="51">
        <v>0.0</v>
      </c>
      <c r="G100" s="51">
        <v>50.36</v>
      </c>
      <c r="H100" s="52">
        <f t="shared" si="2"/>
        <v>0</v>
      </c>
      <c r="J100" s="52"/>
      <c r="K100" s="52"/>
      <c r="L100" s="52"/>
      <c r="M100" s="52"/>
      <c r="N100" s="52"/>
      <c r="O100" s="52">
        <f t="shared" si="3"/>
        <v>0</v>
      </c>
      <c r="Q100" s="52"/>
      <c r="R100" s="52"/>
      <c r="S100" s="52"/>
      <c r="T100" s="52"/>
      <c r="U100" s="52"/>
      <c r="V100" s="52">
        <f t="shared" si="4"/>
        <v>0</v>
      </c>
      <c r="X100" s="53">
        <v>0.0</v>
      </c>
      <c r="Y100" s="53">
        <v>0.0</v>
      </c>
      <c r="Z100" s="51" t="s">
        <v>108</v>
      </c>
      <c r="AA100" s="51">
        <v>100.0</v>
      </c>
      <c r="AB100" s="51">
        <v>50.36</v>
      </c>
      <c r="AC100" s="52">
        <f t="shared" si="5"/>
        <v>5036</v>
      </c>
      <c r="AD100" s="24"/>
      <c r="AE100" s="54">
        <v>0.0</v>
      </c>
      <c r="AF100" s="55">
        <v>0.0</v>
      </c>
      <c r="AG100" s="55" t="s">
        <v>72</v>
      </c>
      <c r="AH100" s="55">
        <v>120.0</v>
      </c>
      <c r="AI100" s="56">
        <v>50.36</v>
      </c>
      <c r="AJ100" s="52">
        <f t="shared" si="6"/>
        <v>6043.2</v>
      </c>
      <c r="AK100" s="24"/>
      <c r="AL100" s="52"/>
      <c r="AM100" s="52"/>
      <c r="AN100" s="51" t="s">
        <v>104</v>
      </c>
      <c r="AO100" s="51">
        <v>100.0</v>
      </c>
      <c r="AP100" s="51">
        <v>50.36</v>
      </c>
      <c r="AQ100" s="52">
        <f t="shared" si="7"/>
        <v>5036</v>
      </c>
      <c r="AR100" s="24"/>
      <c r="AS100" s="51">
        <v>0.0</v>
      </c>
      <c r="AT100" s="51">
        <v>0.0</v>
      </c>
      <c r="AU100" s="51" t="s">
        <v>72</v>
      </c>
      <c r="AV100" s="51">
        <v>3000.0</v>
      </c>
      <c r="AW100" s="51">
        <v>50.36</v>
      </c>
      <c r="AX100" s="52">
        <f t="shared" si="8"/>
        <v>151080</v>
      </c>
      <c r="AY100" s="24"/>
      <c r="AZ100" s="51">
        <v>0.0</v>
      </c>
      <c r="BA100" s="51">
        <v>0.0</v>
      </c>
      <c r="BB100" s="51" t="s">
        <v>104</v>
      </c>
      <c r="BC100" s="51">
        <v>1000.0</v>
      </c>
      <c r="BD100" s="51">
        <v>50.36</v>
      </c>
      <c r="BE100" s="52">
        <f t="shared" si="9"/>
        <v>50360</v>
      </c>
      <c r="BF100" s="24"/>
      <c r="BG100" s="52"/>
      <c r="BH100" s="52"/>
      <c r="BI100" s="52"/>
      <c r="BJ100" s="52"/>
      <c r="BK100" s="52"/>
      <c r="BL100" s="52">
        <f t="shared" si="10"/>
        <v>0</v>
      </c>
      <c r="BM100" s="24"/>
      <c r="BN100" s="64"/>
      <c r="BO100" s="58">
        <v>0.0</v>
      </c>
      <c r="BP100" s="65"/>
      <c r="BQ100" s="65"/>
      <c r="BR100" s="65"/>
      <c r="BS100" s="52">
        <f t="shared" si="11"/>
        <v>0</v>
      </c>
      <c r="BT100" s="24"/>
      <c r="BU100" s="51">
        <v>275.0</v>
      </c>
      <c r="BV100" s="51">
        <v>0.0</v>
      </c>
      <c r="BW100" s="51" t="s">
        <v>104</v>
      </c>
      <c r="BX100" s="51">
        <v>0.0</v>
      </c>
      <c r="BY100" s="51">
        <v>50.36</v>
      </c>
      <c r="BZ100" s="52">
        <f t="shared" si="12"/>
        <v>0</v>
      </c>
      <c r="CA100" s="24"/>
      <c r="CB100" s="24"/>
      <c r="CC100" s="59">
        <f t="shared" si="16"/>
        <v>550</v>
      </c>
      <c r="CD100" s="59">
        <f t="shared" si="18"/>
        <v>0</v>
      </c>
      <c r="CE100" s="59" t="s">
        <v>27</v>
      </c>
      <c r="CF100" s="59">
        <f t="shared" ref="CF100:CH100" si="109">F100+M100+T100+AA100+AH100+AO100+AV100+BC100+BJ100+BQ100+BX100</f>
        <v>4320</v>
      </c>
      <c r="CG100" s="59">
        <f t="shared" si="109"/>
        <v>352.52</v>
      </c>
      <c r="CH100" s="59">
        <f t="shared" si="109"/>
        <v>217555.2</v>
      </c>
      <c r="CI100" s="24"/>
    </row>
    <row r="101">
      <c r="A101" s="60">
        <v>96.0</v>
      </c>
      <c r="B101" s="67" t="s">
        <v>160</v>
      </c>
      <c r="C101" s="51">
        <v>275.0</v>
      </c>
      <c r="D101" s="51">
        <v>55.0</v>
      </c>
      <c r="E101" s="51" t="s">
        <v>104</v>
      </c>
      <c r="F101" s="51">
        <v>500.0</v>
      </c>
      <c r="G101" s="51">
        <v>110.02</v>
      </c>
      <c r="H101" s="52">
        <f t="shared" si="2"/>
        <v>55010</v>
      </c>
      <c r="J101" s="51">
        <v>100.0</v>
      </c>
      <c r="K101" s="51">
        <v>90.0</v>
      </c>
      <c r="L101" s="51" t="s">
        <v>104</v>
      </c>
      <c r="M101" s="51">
        <v>700.0</v>
      </c>
      <c r="N101" s="51">
        <v>110.02</v>
      </c>
      <c r="O101" s="52">
        <f t="shared" si="3"/>
        <v>77014</v>
      </c>
      <c r="Q101" s="51">
        <v>190.0</v>
      </c>
      <c r="R101" s="51">
        <v>0.0</v>
      </c>
      <c r="S101" s="51" t="s">
        <v>107</v>
      </c>
      <c r="T101" s="51">
        <v>200.0</v>
      </c>
      <c r="U101" s="51">
        <v>246.7</v>
      </c>
      <c r="V101" s="52">
        <f t="shared" si="4"/>
        <v>49340</v>
      </c>
      <c r="X101" s="51">
        <v>130.0</v>
      </c>
      <c r="Y101" s="51">
        <v>20.0</v>
      </c>
      <c r="Z101" s="51" t="s">
        <v>108</v>
      </c>
      <c r="AA101" s="51">
        <v>300.0</v>
      </c>
      <c r="AB101" s="51">
        <v>110.02</v>
      </c>
      <c r="AC101" s="52">
        <f t="shared" si="5"/>
        <v>33006</v>
      </c>
      <c r="AD101" s="24"/>
      <c r="AE101" s="54">
        <v>150.0</v>
      </c>
      <c r="AF101" s="55">
        <v>60.0</v>
      </c>
      <c r="AG101" s="55" t="s">
        <v>72</v>
      </c>
      <c r="AH101" s="55">
        <v>120.0</v>
      </c>
      <c r="AI101" s="56">
        <v>110.02</v>
      </c>
      <c r="AJ101" s="52">
        <f t="shared" si="6"/>
        <v>13202.4</v>
      </c>
      <c r="AK101" s="24"/>
      <c r="AL101" s="51">
        <v>50.0</v>
      </c>
      <c r="AM101" s="51">
        <v>140.0</v>
      </c>
      <c r="AN101" s="51" t="s">
        <v>104</v>
      </c>
      <c r="AO101" s="51">
        <v>500.0</v>
      </c>
      <c r="AP101" s="51">
        <v>110.02</v>
      </c>
      <c r="AQ101" s="52">
        <f t="shared" si="7"/>
        <v>55010</v>
      </c>
      <c r="AR101" s="24"/>
      <c r="AS101" s="51">
        <v>180.0</v>
      </c>
      <c r="AT101" s="51">
        <v>30.0</v>
      </c>
      <c r="AU101" s="51" t="s">
        <v>72</v>
      </c>
      <c r="AV101" s="51">
        <v>2000.0</v>
      </c>
      <c r="AW101" s="51">
        <v>110.02</v>
      </c>
      <c r="AX101" s="52">
        <f t="shared" si="8"/>
        <v>220040</v>
      </c>
      <c r="AY101" s="24"/>
      <c r="AZ101" s="51">
        <v>140.0</v>
      </c>
      <c r="BA101" s="51">
        <v>50.0</v>
      </c>
      <c r="BB101" s="51" t="s">
        <v>104</v>
      </c>
      <c r="BC101" s="51">
        <v>600.0</v>
      </c>
      <c r="BD101" s="51">
        <v>110.02</v>
      </c>
      <c r="BE101" s="52">
        <f t="shared" si="9"/>
        <v>66012</v>
      </c>
      <c r="BF101" s="24"/>
      <c r="BG101" s="51">
        <v>150.0</v>
      </c>
      <c r="BH101" s="51" t="s">
        <v>96</v>
      </c>
      <c r="BI101" s="51" t="s">
        <v>72</v>
      </c>
      <c r="BJ101" s="51">
        <v>150.0</v>
      </c>
      <c r="BK101" s="51">
        <v>246.7</v>
      </c>
      <c r="BL101" s="52">
        <f t="shared" si="10"/>
        <v>37005</v>
      </c>
      <c r="BM101" s="24"/>
      <c r="BN101" s="57">
        <v>190.0</v>
      </c>
      <c r="BO101" s="58">
        <v>0.0</v>
      </c>
      <c r="BP101" s="58" t="s">
        <v>109</v>
      </c>
      <c r="BQ101" s="58">
        <v>190.0</v>
      </c>
      <c r="BR101" s="58">
        <v>246.7</v>
      </c>
      <c r="BS101" s="52">
        <f t="shared" si="11"/>
        <v>46873</v>
      </c>
      <c r="BT101" s="24"/>
      <c r="BU101" s="51">
        <v>275.0</v>
      </c>
      <c r="BV101" s="51">
        <v>0.0</v>
      </c>
      <c r="BW101" s="51" t="s">
        <v>104</v>
      </c>
      <c r="BX101" s="51">
        <v>300.0</v>
      </c>
      <c r="BY101" s="51">
        <v>110.02</v>
      </c>
      <c r="BZ101" s="52">
        <f t="shared" si="12"/>
        <v>33006</v>
      </c>
      <c r="CA101" s="24"/>
      <c r="CB101" s="24"/>
      <c r="CC101" s="59">
        <f t="shared" si="16"/>
        <v>1830</v>
      </c>
      <c r="CD101" s="59" t="str">
        <f t="shared" si="18"/>
        <v>#VALUE!</v>
      </c>
      <c r="CE101" s="59" t="s">
        <v>27</v>
      </c>
      <c r="CF101" s="59">
        <f t="shared" ref="CF101:CH101" si="110">F101+M101+T101+AA101+AH101+AO101+AV101+BC101+BJ101+BQ101+BX101</f>
        <v>5560</v>
      </c>
      <c r="CG101" s="59">
        <f t="shared" si="110"/>
        <v>1620.26</v>
      </c>
      <c r="CH101" s="59">
        <f t="shared" si="110"/>
        <v>685518.4</v>
      </c>
      <c r="CI101" s="24"/>
    </row>
    <row r="102">
      <c r="A102" s="60">
        <v>97.0</v>
      </c>
      <c r="B102" s="67" t="s">
        <v>161</v>
      </c>
      <c r="C102" s="51">
        <v>275.0</v>
      </c>
      <c r="D102" s="51">
        <v>0.0</v>
      </c>
      <c r="E102" s="51" t="s">
        <v>104</v>
      </c>
      <c r="F102" s="51">
        <v>500.0</v>
      </c>
      <c r="G102" s="51">
        <v>54.45</v>
      </c>
      <c r="H102" s="52">
        <f t="shared" si="2"/>
        <v>27225</v>
      </c>
      <c r="J102" s="51">
        <v>200.0</v>
      </c>
      <c r="K102" s="51">
        <v>0.0</v>
      </c>
      <c r="L102" s="51" t="s">
        <v>104</v>
      </c>
      <c r="M102" s="51">
        <v>1000.0</v>
      </c>
      <c r="N102" s="51">
        <v>54.45</v>
      </c>
      <c r="O102" s="52">
        <f t="shared" si="3"/>
        <v>54450</v>
      </c>
      <c r="Q102" s="51">
        <v>200.0</v>
      </c>
      <c r="R102" s="51">
        <v>0.0</v>
      </c>
      <c r="S102" s="51" t="s">
        <v>107</v>
      </c>
      <c r="T102" s="51">
        <v>250.0</v>
      </c>
      <c r="U102" s="51">
        <v>49.5</v>
      </c>
      <c r="V102" s="52">
        <f t="shared" si="4"/>
        <v>12375</v>
      </c>
      <c r="X102" s="51">
        <v>50.0</v>
      </c>
      <c r="Y102" s="51">
        <v>150.0</v>
      </c>
      <c r="Z102" s="51" t="s">
        <v>108</v>
      </c>
      <c r="AA102" s="51">
        <v>100.0</v>
      </c>
      <c r="AB102" s="51">
        <v>54.45</v>
      </c>
      <c r="AC102" s="52">
        <f t="shared" si="5"/>
        <v>5445</v>
      </c>
      <c r="AD102" s="24"/>
      <c r="AE102" s="54">
        <v>75.0</v>
      </c>
      <c r="AF102" s="55">
        <v>125.0</v>
      </c>
      <c r="AG102" s="55" t="s">
        <v>72</v>
      </c>
      <c r="AH102" s="55">
        <v>120.0</v>
      </c>
      <c r="AI102" s="56">
        <v>54.45</v>
      </c>
      <c r="AJ102" s="52">
        <f t="shared" si="6"/>
        <v>6534</v>
      </c>
      <c r="AK102" s="24"/>
      <c r="AL102" s="51">
        <v>50.0</v>
      </c>
      <c r="AM102" s="51">
        <v>150.0</v>
      </c>
      <c r="AN102" s="51" t="s">
        <v>104</v>
      </c>
      <c r="AO102" s="51">
        <v>600.0</v>
      </c>
      <c r="AP102" s="51">
        <v>54.45</v>
      </c>
      <c r="AQ102" s="52">
        <f t="shared" si="7"/>
        <v>32670</v>
      </c>
      <c r="AR102" s="24"/>
      <c r="AS102" s="51">
        <v>200.0</v>
      </c>
      <c r="AT102" s="51">
        <v>0.0</v>
      </c>
      <c r="AU102" s="51" t="s">
        <v>72</v>
      </c>
      <c r="AV102" s="51">
        <v>4000.0</v>
      </c>
      <c r="AW102" s="51">
        <v>54.45</v>
      </c>
      <c r="AX102" s="52">
        <f t="shared" si="8"/>
        <v>217800</v>
      </c>
      <c r="AY102" s="24"/>
      <c r="AZ102" s="51">
        <v>200.0</v>
      </c>
      <c r="BA102" s="51">
        <v>0.0</v>
      </c>
      <c r="BB102" s="51" t="s">
        <v>104</v>
      </c>
      <c r="BC102" s="51">
        <v>1500.0</v>
      </c>
      <c r="BD102" s="51">
        <v>54.45</v>
      </c>
      <c r="BE102" s="52">
        <f t="shared" si="9"/>
        <v>81675</v>
      </c>
      <c r="BF102" s="24"/>
      <c r="BG102" s="51">
        <v>200.0</v>
      </c>
      <c r="BH102" s="51" t="s">
        <v>96</v>
      </c>
      <c r="BI102" s="51" t="s">
        <v>72</v>
      </c>
      <c r="BJ102" s="51">
        <v>200.0</v>
      </c>
      <c r="BK102" s="51">
        <v>49.5</v>
      </c>
      <c r="BL102" s="52">
        <f t="shared" si="10"/>
        <v>9900</v>
      </c>
      <c r="BM102" s="24"/>
      <c r="BN102" s="57">
        <v>200.0</v>
      </c>
      <c r="BO102" s="58">
        <v>0.0</v>
      </c>
      <c r="BP102" s="58" t="s">
        <v>109</v>
      </c>
      <c r="BQ102" s="58">
        <v>200.0</v>
      </c>
      <c r="BR102" s="58">
        <v>49.5</v>
      </c>
      <c r="BS102" s="52">
        <f t="shared" si="11"/>
        <v>9900</v>
      </c>
      <c r="BT102" s="24"/>
      <c r="BU102" s="51">
        <v>275.0</v>
      </c>
      <c r="BV102" s="51">
        <v>0.0</v>
      </c>
      <c r="BW102" s="51" t="s">
        <v>104</v>
      </c>
      <c r="BX102" s="51">
        <v>300.0</v>
      </c>
      <c r="BY102" s="51">
        <v>54.45</v>
      </c>
      <c r="BZ102" s="52">
        <f t="shared" si="12"/>
        <v>16335</v>
      </c>
      <c r="CA102" s="24"/>
      <c r="CB102" s="24"/>
      <c r="CC102" s="59">
        <f t="shared" si="16"/>
        <v>1925</v>
      </c>
      <c r="CD102" s="59" t="str">
        <f t="shared" si="18"/>
        <v>#VALUE!</v>
      </c>
      <c r="CE102" s="59" t="s">
        <v>27</v>
      </c>
      <c r="CF102" s="59">
        <f t="shared" ref="CF102:CH102" si="111">F102+M102+T102+AA102+AH102+AO102+AV102+BC102+BJ102+BQ102+BX102</f>
        <v>8770</v>
      </c>
      <c r="CG102" s="59">
        <f t="shared" si="111"/>
        <v>584.1</v>
      </c>
      <c r="CH102" s="59">
        <f t="shared" si="111"/>
        <v>474309</v>
      </c>
      <c r="CI102" s="24"/>
    </row>
    <row r="103">
      <c r="A103" s="60">
        <v>98.0</v>
      </c>
      <c r="B103" s="61" t="s">
        <v>162</v>
      </c>
      <c r="C103" s="51">
        <v>275.0</v>
      </c>
      <c r="D103" s="51">
        <v>0.0</v>
      </c>
      <c r="E103" s="51" t="s">
        <v>104</v>
      </c>
      <c r="F103" s="51">
        <v>0.0</v>
      </c>
      <c r="G103" s="51">
        <v>33.9</v>
      </c>
      <c r="H103" s="52">
        <f t="shared" si="2"/>
        <v>0</v>
      </c>
      <c r="J103" s="52"/>
      <c r="K103" s="52"/>
      <c r="L103" s="52"/>
      <c r="M103" s="52"/>
      <c r="N103" s="52"/>
      <c r="O103" s="52">
        <f t="shared" si="3"/>
        <v>0</v>
      </c>
      <c r="Q103" s="52"/>
      <c r="R103" s="52"/>
      <c r="S103" s="52"/>
      <c r="T103" s="52"/>
      <c r="U103" s="52"/>
      <c r="V103" s="52">
        <f t="shared" si="4"/>
        <v>0</v>
      </c>
      <c r="X103" s="53">
        <v>0.0</v>
      </c>
      <c r="Y103" s="53">
        <v>0.0</v>
      </c>
      <c r="Z103" s="51" t="s">
        <v>108</v>
      </c>
      <c r="AA103" s="51">
        <v>100.0</v>
      </c>
      <c r="AB103" s="51">
        <v>33.9</v>
      </c>
      <c r="AC103" s="52">
        <f t="shared" si="5"/>
        <v>3390</v>
      </c>
      <c r="AD103" s="24"/>
      <c r="AE103" s="54">
        <v>0.0</v>
      </c>
      <c r="AF103" s="55">
        <v>0.0</v>
      </c>
      <c r="AG103" s="55" t="s">
        <v>72</v>
      </c>
      <c r="AH103" s="55">
        <v>120.0</v>
      </c>
      <c r="AI103" s="56">
        <v>33.9</v>
      </c>
      <c r="AJ103" s="52">
        <f t="shared" si="6"/>
        <v>4068</v>
      </c>
      <c r="AK103" s="24"/>
      <c r="AL103" s="52"/>
      <c r="AM103" s="52"/>
      <c r="AN103" s="52"/>
      <c r="AO103" s="52"/>
      <c r="AP103" s="52"/>
      <c r="AQ103" s="52">
        <f t="shared" si="7"/>
        <v>0</v>
      </c>
      <c r="AR103" s="24"/>
      <c r="AS103" s="51">
        <v>0.0</v>
      </c>
      <c r="AT103" s="51">
        <v>0.0</v>
      </c>
      <c r="AU103" s="51" t="s">
        <v>72</v>
      </c>
      <c r="AV103" s="51">
        <v>1500.0</v>
      </c>
      <c r="AW103" s="51">
        <v>33.9</v>
      </c>
      <c r="AX103" s="52">
        <f t="shared" si="8"/>
        <v>50850</v>
      </c>
      <c r="AY103" s="24"/>
      <c r="AZ103" s="51">
        <v>0.0</v>
      </c>
      <c r="BA103" s="51">
        <v>0.0</v>
      </c>
      <c r="BB103" s="51" t="s">
        <v>104</v>
      </c>
      <c r="BC103" s="51">
        <v>1000.0</v>
      </c>
      <c r="BD103" s="51">
        <v>33.9</v>
      </c>
      <c r="BE103" s="52">
        <f t="shared" si="9"/>
        <v>33900</v>
      </c>
      <c r="BF103" s="24"/>
      <c r="BG103" s="52"/>
      <c r="BH103" s="52"/>
      <c r="BI103" s="52"/>
      <c r="BJ103" s="52"/>
      <c r="BK103" s="52"/>
      <c r="BL103" s="52">
        <f t="shared" si="10"/>
        <v>0</v>
      </c>
      <c r="BM103" s="24"/>
      <c r="BN103" s="64"/>
      <c r="BO103" s="58">
        <v>0.0</v>
      </c>
      <c r="BP103" s="65"/>
      <c r="BQ103" s="65"/>
      <c r="BR103" s="65"/>
      <c r="BS103" s="52">
        <f t="shared" si="11"/>
        <v>0</v>
      </c>
      <c r="BT103" s="24"/>
      <c r="BU103" s="51">
        <v>275.0</v>
      </c>
      <c r="BV103" s="51">
        <v>0.0</v>
      </c>
      <c r="BW103" s="51" t="s">
        <v>104</v>
      </c>
      <c r="BX103" s="51">
        <v>0.0</v>
      </c>
      <c r="BY103" s="51">
        <v>33.9</v>
      </c>
      <c r="BZ103" s="52">
        <f t="shared" si="12"/>
        <v>0</v>
      </c>
      <c r="CA103" s="24"/>
      <c r="CB103" s="24"/>
      <c r="CC103" s="59">
        <f t="shared" si="16"/>
        <v>550</v>
      </c>
      <c r="CD103" s="59">
        <f t="shared" si="18"/>
        <v>0</v>
      </c>
      <c r="CE103" s="59" t="s">
        <v>27</v>
      </c>
      <c r="CF103" s="59">
        <f t="shared" ref="CF103:CH103" si="112">F103+M103+T103+AA103+AH103+AO103+AV103+BC103+BJ103+BQ103+BX103</f>
        <v>2720</v>
      </c>
      <c r="CG103" s="59">
        <f t="shared" si="112"/>
        <v>203.4</v>
      </c>
      <c r="CH103" s="59">
        <f t="shared" si="112"/>
        <v>92208</v>
      </c>
      <c r="CI103" s="24"/>
    </row>
    <row r="104">
      <c r="A104" s="60">
        <v>99.0</v>
      </c>
      <c r="B104" s="61" t="s">
        <v>163</v>
      </c>
      <c r="C104" s="51">
        <v>275.0</v>
      </c>
      <c r="D104" s="51">
        <v>0.0</v>
      </c>
      <c r="E104" s="51" t="s">
        <v>104</v>
      </c>
      <c r="F104" s="51">
        <v>0.0</v>
      </c>
      <c r="G104" s="52"/>
      <c r="H104" s="52">
        <f t="shared" si="2"/>
        <v>0</v>
      </c>
      <c r="J104" s="52"/>
      <c r="K104" s="52"/>
      <c r="L104" s="52"/>
      <c r="M104" s="52"/>
      <c r="N104" s="52"/>
      <c r="O104" s="52">
        <f t="shared" si="3"/>
        <v>0</v>
      </c>
      <c r="Q104" s="52"/>
      <c r="R104" s="52"/>
      <c r="S104" s="52"/>
      <c r="T104" s="52"/>
      <c r="U104" s="52"/>
      <c r="V104" s="52">
        <f t="shared" si="4"/>
        <v>0</v>
      </c>
      <c r="X104" s="53">
        <v>0.0</v>
      </c>
      <c r="Y104" s="53">
        <v>0.0</v>
      </c>
      <c r="Z104" s="53" t="s">
        <v>27</v>
      </c>
      <c r="AA104" s="53"/>
      <c r="AB104" s="53"/>
      <c r="AC104" s="52">
        <f t="shared" si="5"/>
        <v>0</v>
      </c>
      <c r="AD104" s="24"/>
      <c r="AE104" s="54">
        <v>0.0</v>
      </c>
      <c r="AF104" s="55">
        <v>0.0</v>
      </c>
      <c r="AG104" s="55">
        <v>0.0</v>
      </c>
      <c r="AH104" s="55">
        <v>0.0</v>
      </c>
      <c r="AI104" s="55">
        <v>0.0</v>
      </c>
      <c r="AJ104" s="52">
        <f t="shared" si="6"/>
        <v>0</v>
      </c>
      <c r="AK104" s="24"/>
      <c r="AL104" s="52"/>
      <c r="AM104" s="52"/>
      <c r="AN104" s="52"/>
      <c r="AO104" s="52"/>
      <c r="AP104" s="52"/>
      <c r="AQ104" s="52">
        <f t="shared" si="7"/>
        <v>0</v>
      </c>
      <c r="AR104" s="24"/>
      <c r="AS104" s="51">
        <v>0.0</v>
      </c>
      <c r="AT104" s="51">
        <v>0.0</v>
      </c>
      <c r="AU104" s="51" t="s">
        <v>72</v>
      </c>
      <c r="AV104" s="51">
        <v>1000.0</v>
      </c>
      <c r="AW104" s="51">
        <v>0.0</v>
      </c>
      <c r="AX104" s="52">
        <f t="shared" si="8"/>
        <v>0</v>
      </c>
      <c r="AY104" s="24"/>
      <c r="AZ104" s="51">
        <v>0.0</v>
      </c>
      <c r="BA104" s="51">
        <v>0.0</v>
      </c>
      <c r="BB104" s="51" t="s">
        <v>104</v>
      </c>
      <c r="BC104" s="51">
        <v>1000.0</v>
      </c>
      <c r="BD104" s="52"/>
      <c r="BE104" s="52">
        <f t="shared" si="9"/>
        <v>0</v>
      </c>
      <c r="BF104" s="24"/>
      <c r="BG104" s="52"/>
      <c r="BH104" s="52"/>
      <c r="BI104" s="52"/>
      <c r="BJ104" s="52"/>
      <c r="BK104" s="52"/>
      <c r="BL104" s="52">
        <f t="shared" si="10"/>
        <v>0</v>
      </c>
      <c r="BM104" s="24"/>
      <c r="BN104" s="64"/>
      <c r="BO104" s="58">
        <v>0.0</v>
      </c>
      <c r="BP104" s="65"/>
      <c r="BQ104" s="65"/>
      <c r="BR104" s="65"/>
      <c r="BS104" s="52">
        <f t="shared" si="11"/>
        <v>0</v>
      </c>
      <c r="BT104" s="24"/>
      <c r="BU104" s="51">
        <v>275.0</v>
      </c>
      <c r="BV104" s="51">
        <v>0.0</v>
      </c>
      <c r="BW104" s="51" t="s">
        <v>104</v>
      </c>
      <c r="BX104" s="51">
        <v>0.0</v>
      </c>
      <c r="BY104" s="52"/>
      <c r="BZ104" s="52">
        <f t="shared" si="12"/>
        <v>0</v>
      </c>
      <c r="CA104" s="24"/>
      <c r="CB104" s="24"/>
      <c r="CC104" s="59">
        <f t="shared" si="16"/>
        <v>550</v>
      </c>
      <c r="CD104" s="59">
        <f t="shared" si="18"/>
        <v>0</v>
      </c>
      <c r="CE104" s="59" t="s">
        <v>27</v>
      </c>
      <c r="CF104" s="59">
        <f t="shared" ref="CF104:CH104" si="113">F104+M104+T104+AA104+AH104+AO104+AV104+BC104+BJ104+BQ104+BX104</f>
        <v>2000</v>
      </c>
      <c r="CG104" s="59">
        <f t="shared" si="113"/>
        <v>0</v>
      </c>
      <c r="CH104" s="59">
        <f t="shared" si="113"/>
        <v>0</v>
      </c>
      <c r="CI104" s="24"/>
    </row>
    <row r="105">
      <c r="A105" s="60">
        <v>100.0</v>
      </c>
      <c r="B105" s="61" t="s">
        <v>164</v>
      </c>
      <c r="C105" s="51">
        <v>275.0</v>
      </c>
      <c r="D105" s="51">
        <v>0.0</v>
      </c>
      <c r="E105" s="51" t="s">
        <v>104</v>
      </c>
      <c r="F105" s="51">
        <v>0.0</v>
      </c>
      <c r="G105" s="52"/>
      <c r="H105" s="52">
        <f t="shared" si="2"/>
        <v>0</v>
      </c>
      <c r="J105" s="52"/>
      <c r="K105" s="52"/>
      <c r="L105" s="52"/>
      <c r="M105" s="52"/>
      <c r="N105" s="52"/>
      <c r="O105" s="52">
        <f t="shared" si="3"/>
        <v>0</v>
      </c>
      <c r="Q105" s="52"/>
      <c r="R105" s="52"/>
      <c r="S105" s="52"/>
      <c r="T105" s="52"/>
      <c r="U105" s="52"/>
      <c r="V105" s="52">
        <f t="shared" si="4"/>
        <v>0</v>
      </c>
      <c r="X105" s="53">
        <v>0.0</v>
      </c>
      <c r="Y105" s="53">
        <v>0.0</v>
      </c>
      <c r="Z105" s="53" t="s">
        <v>27</v>
      </c>
      <c r="AA105" s="53"/>
      <c r="AB105" s="53"/>
      <c r="AC105" s="52">
        <f t="shared" si="5"/>
        <v>0</v>
      </c>
      <c r="AD105" s="24"/>
      <c r="AE105" s="54">
        <v>0.0</v>
      </c>
      <c r="AF105" s="55">
        <v>0.0</v>
      </c>
      <c r="AG105" s="55">
        <v>0.0</v>
      </c>
      <c r="AH105" s="55">
        <v>0.0</v>
      </c>
      <c r="AI105" s="55">
        <v>0.0</v>
      </c>
      <c r="AJ105" s="52">
        <f t="shared" si="6"/>
        <v>0</v>
      </c>
      <c r="AK105" s="24"/>
      <c r="AL105" s="52"/>
      <c r="AM105" s="52"/>
      <c r="AN105" s="52"/>
      <c r="AO105" s="52"/>
      <c r="AP105" s="52"/>
      <c r="AQ105" s="52">
        <f t="shared" si="7"/>
        <v>0</v>
      </c>
      <c r="AR105" s="24"/>
      <c r="AS105" s="52"/>
      <c r="AT105" s="52"/>
      <c r="AU105" s="52"/>
      <c r="AV105" s="52"/>
      <c r="AW105" s="52"/>
      <c r="AX105" s="52">
        <f t="shared" si="8"/>
        <v>0</v>
      </c>
      <c r="AY105" s="24"/>
      <c r="AZ105" s="51">
        <v>0.0</v>
      </c>
      <c r="BA105" s="51">
        <v>0.0</v>
      </c>
      <c r="BB105" s="51" t="s">
        <v>104</v>
      </c>
      <c r="BC105" s="51">
        <v>1000.0</v>
      </c>
      <c r="BD105" s="52"/>
      <c r="BE105" s="52">
        <f t="shared" si="9"/>
        <v>0</v>
      </c>
      <c r="BF105" s="24"/>
      <c r="BG105" s="52"/>
      <c r="BH105" s="52"/>
      <c r="BI105" s="52"/>
      <c r="BJ105" s="52"/>
      <c r="BK105" s="52"/>
      <c r="BL105" s="52">
        <f t="shared" si="10"/>
        <v>0</v>
      </c>
      <c r="BM105" s="24"/>
      <c r="BN105" s="64"/>
      <c r="BO105" s="58">
        <v>0.0</v>
      </c>
      <c r="BP105" s="65"/>
      <c r="BQ105" s="65"/>
      <c r="BR105" s="65"/>
      <c r="BS105" s="52">
        <f t="shared" si="11"/>
        <v>0</v>
      </c>
      <c r="BT105" s="24"/>
      <c r="BU105" s="51">
        <v>275.0</v>
      </c>
      <c r="BV105" s="51">
        <v>0.0</v>
      </c>
      <c r="BW105" s="51" t="s">
        <v>104</v>
      </c>
      <c r="BX105" s="51">
        <v>0.0</v>
      </c>
      <c r="BY105" s="52"/>
      <c r="BZ105" s="52">
        <f t="shared" si="12"/>
        <v>0</v>
      </c>
      <c r="CA105" s="24"/>
      <c r="CB105" s="24"/>
      <c r="CC105" s="59">
        <f t="shared" si="16"/>
        <v>550</v>
      </c>
      <c r="CD105" s="59">
        <f t="shared" si="18"/>
        <v>0</v>
      </c>
      <c r="CE105" s="59" t="s">
        <v>27</v>
      </c>
      <c r="CF105" s="59">
        <f t="shared" ref="CF105:CH105" si="114">F105+M105+T105+AA105+AH105+AO105+AV105+BC105+BJ105+BQ105+BX105</f>
        <v>1000</v>
      </c>
      <c r="CG105" s="59">
        <f t="shared" si="114"/>
        <v>0</v>
      </c>
      <c r="CH105" s="59">
        <f t="shared" si="114"/>
        <v>0</v>
      </c>
      <c r="CI105" s="24"/>
    </row>
    <row r="106">
      <c r="A106" s="60">
        <v>101.0</v>
      </c>
      <c r="B106" s="67" t="s">
        <v>165</v>
      </c>
      <c r="C106" s="51">
        <v>275.0</v>
      </c>
      <c r="D106" s="51">
        <v>130.0</v>
      </c>
      <c r="E106" s="51" t="s">
        <v>104</v>
      </c>
      <c r="F106" s="51">
        <v>0.0</v>
      </c>
      <c r="G106" s="51">
        <v>55.68</v>
      </c>
      <c r="H106" s="52">
        <f t="shared" si="2"/>
        <v>0</v>
      </c>
      <c r="J106" s="51">
        <v>200.0</v>
      </c>
      <c r="K106" s="51">
        <v>0.0</v>
      </c>
      <c r="L106" s="51" t="s">
        <v>104</v>
      </c>
      <c r="M106" s="51">
        <v>1000.0</v>
      </c>
      <c r="N106" s="51">
        <v>55.68</v>
      </c>
      <c r="O106" s="52">
        <f t="shared" si="3"/>
        <v>55680</v>
      </c>
      <c r="Q106" s="51">
        <v>200.0</v>
      </c>
      <c r="R106" s="51">
        <v>0.0</v>
      </c>
      <c r="S106" s="51" t="s">
        <v>107</v>
      </c>
      <c r="T106" s="51">
        <v>250.0</v>
      </c>
      <c r="U106" s="51">
        <v>54.4</v>
      </c>
      <c r="V106" s="52">
        <f t="shared" si="4"/>
        <v>13600</v>
      </c>
      <c r="X106" s="51">
        <v>190.0</v>
      </c>
      <c r="Y106" s="51">
        <v>10.0</v>
      </c>
      <c r="Z106" s="51" t="s">
        <v>108</v>
      </c>
      <c r="AA106" s="51">
        <v>100.0</v>
      </c>
      <c r="AB106" s="51">
        <v>55.68</v>
      </c>
      <c r="AC106" s="52">
        <f t="shared" si="5"/>
        <v>5568</v>
      </c>
      <c r="AD106" s="24"/>
      <c r="AE106" s="54">
        <v>90.0</v>
      </c>
      <c r="AF106" s="55">
        <v>110.0</v>
      </c>
      <c r="AG106" s="55" t="s">
        <v>72</v>
      </c>
      <c r="AH106" s="55">
        <v>120.0</v>
      </c>
      <c r="AI106" s="56">
        <v>55.68</v>
      </c>
      <c r="AJ106" s="52">
        <f t="shared" si="6"/>
        <v>6681.6</v>
      </c>
      <c r="AK106" s="24"/>
      <c r="AL106" s="51">
        <v>50.0</v>
      </c>
      <c r="AM106" s="51">
        <v>150.0</v>
      </c>
      <c r="AN106" s="51" t="s">
        <v>104</v>
      </c>
      <c r="AO106" s="51">
        <v>600.0</v>
      </c>
      <c r="AP106" s="51">
        <v>55.68</v>
      </c>
      <c r="AQ106" s="52">
        <f t="shared" si="7"/>
        <v>33408</v>
      </c>
      <c r="AR106" s="24"/>
      <c r="AS106" s="51">
        <v>200.0</v>
      </c>
      <c r="AT106" s="51">
        <v>0.0</v>
      </c>
      <c r="AU106" s="51" t="s">
        <v>72</v>
      </c>
      <c r="AV106" s="51">
        <v>3000.0</v>
      </c>
      <c r="AW106" s="51">
        <v>55.68</v>
      </c>
      <c r="AX106" s="52">
        <f t="shared" si="8"/>
        <v>167040</v>
      </c>
      <c r="AY106" s="24"/>
      <c r="AZ106" s="51">
        <v>200.0</v>
      </c>
      <c r="BA106" s="51">
        <v>0.0</v>
      </c>
      <c r="BB106" s="51" t="s">
        <v>104</v>
      </c>
      <c r="BC106" s="51">
        <v>2000.0</v>
      </c>
      <c r="BD106" s="51">
        <v>55.68</v>
      </c>
      <c r="BE106" s="52">
        <f t="shared" si="9"/>
        <v>111360</v>
      </c>
      <c r="BF106" s="24"/>
      <c r="BG106" s="51">
        <v>150.0</v>
      </c>
      <c r="BH106" s="51">
        <v>50.0</v>
      </c>
      <c r="BI106" s="51" t="s">
        <v>72</v>
      </c>
      <c r="BJ106" s="51">
        <v>200.0</v>
      </c>
      <c r="BK106" s="51">
        <v>54.4</v>
      </c>
      <c r="BL106" s="52">
        <f t="shared" si="10"/>
        <v>10880</v>
      </c>
      <c r="BM106" s="24"/>
      <c r="BN106" s="57">
        <v>200.0</v>
      </c>
      <c r="BO106" s="58">
        <v>0.0</v>
      </c>
      <c r="BP106" s="58" t="s">
        <v>109</v>
      </c>
      <c r="BQ106" s="58">
        <v>200.0</v>
      </c>
      <c r="BR106" s="58">
        <v>54.4</v>
      </c>
      <c r="BS106" s="52">
        <f t="shared" si="11"/>
        <v>10880</v>
      </c>
      <c r="BT106" s="24"/>
      <c r="BU106" s="51">
        <v>275.0</v>
      </c>
      <c r="BV106" s="51">
        <v>0.0</v>
      </c>
      <c r="BW106" s="51" t="s">
        <v>104</v>
      </c>
      <c r="BX106" s="51">
        <v>300.0</v>
      </c>
      <c r="BY106" s="51">
        <v>55.68</v>
      </c>
      <c r="BZ106" s="52">
        <f t="shared" si="12"/>
        <v>16704</v>
      </c>
      <c r="CA106" s="24"/>
      <c r="CB106" s="24"/>
      <c r="CC106" s="59">
        <f t="shared" si="16"/>
        <v>2030</v>
      </c>
      <c r="CD106" s="59">
        <f t="shared" si="18"/>
        <v>450</v>
      </c>
      <c r="CE106" s="59" t="s">
        <v>27</v>
      </c>
      <c r="CF106" s="59">
        <f t="shared" ref="CF106:CH106" si="115">F106+M106+T106+AA106+AH106+AO106+AV106+BC106+BJ106+BQ106+BX106</f>
        <v>7770</v>
      </c>
      <c r="CG106" s="59">
        <f t="shared" si="115"/>
        <v>608.64</v>
      </c>
      <c r="CH106" s="59">
        <f t="shared" si="115"/>
        <v>431801.6</v>
      </c>
      <c r="CI106" s="24"/>
    </row>
    <row r="107">
      <c r="A107" s="60">
        <v>102.0</v>
      </c>
      <c r="B107" s="61" t="s">
        <v>166</v>
      </c>
      <c r="C107" s="51">
        <v>275.0</v>
      </c>
      <c r="D107" s="51">
        <v>0.0</v>
      </c>
      <c r="E107" s="51" t="s">
        <v>104</v>
      </c>
      <c r="F107" s="51">
        <v>0.0</v>
      </c>
      <c r="G107" s="52"/>
      <c r="H107" s="52">
        <f t="shared" si="2"/>
        <v>0</v>
      </c>
      <c r="J107" s="52"/>
      <c r="K107" s="52"/>
      <c r="L107" s="51" t="s">
        <v>104</v>
      </c>
      <c r="M107" s="51">
        <v>500.0</v>
      </c>
      <c r="N107" s="51">
        <v>59.6</v>
      </c>
      <c r="O107" s="52">
        <f t="shared" si="3"/>
        <v>29800</v>
      </c>
      <c r="Q107" s="52"/>
      <c r="R107" s="52"/>
      <c r="S107" s="52"/>
      <c r="T107" s="52"/>
      <c r="U107" s="52"/>
      <c r="V107" s="52">
        <f t="shared" si="4"/>
        <v>0</v>
      </c>
      <c r="X107" s="53">
        <v>0.0</v>
      </c>
      <c r="Y107" s="53">
        <v>0.0</v>
      </c>
      <c r="Z107" s="51" t="s">
        <v>108</v>
      </c>
      <c r="AA107" s="51">
        <v>100.0</v>
      </c>
      <c r="AB107" s="51">
        <v>59.6</v>
      </c>
      <c r="AC107" s="52">
        <f t="shared" si="5"/>
        <v>5960</v>
      </c>
      <c r="AD107" s="24"/>
      <c r="AE107" s="54">
        <v>0.0</v>
      </c>
      <c r="AF107" s="55">
        <v>0.0</v>
      </c>
      <c r="AG107" s="55" t="s">
        <v>72</v>
      </c>
      <c r="AH107" s="55">
        <v>120.0</v>
      </c>
      <c r="AI107" s="56">
        <v>59.6</v>
      </c>
      <c r="AJ107" s="52">
        <f t="shared" si="6"/>
        <v>7152</v>
      </c>
      <c r="AK107" s="24"/>
      <c r="AL107" s="52"/>
      <c r="AM107" s="52"/>
      <c r="AN107" s="52"/>
      <c r="AO107" s="52"/>
      <c r="AP107" s="52"/>
      <c r="AQ107" s="52">
        <f t="shared" si="7"/>
        <v>0</v>
      </c>
      <c r="AR107" s="24"/>
      <c r="AS107" s="51">
        <v>0.0</v>
      </c>
      <c r="AT107" s="51">
        <v>0.0</v>
      </c>
      <c r="AU107" s="51" t="s">
        <v>72</v>
      </c>
      <c r="AV107" s="51">
        <v>2500.0</v>
      </c>
      <c r="AW107" s="51">
        <v>59.6</v>
      </c>
      <c r="AX107" s="52">
        <f t="shared" si="8"/>
        <v>149000</v>
      </c>
      <c r="AY107" s="24"/>
      <c r="AZ107" s="51">
        <v>0.0</v>
      </c>
      <c r="BA107" s="51">
        <v>0.0</v>
      </c>
      <c r="BB107" s="51" t="s">
        <v>104</v>
      </c>
      <c r="BC107" s="51">
        <v>1000.0</v>
      </c>
      <c r="BD107" s="52"/>
      <c r="BE107" s="52">
        <f t="shared" si="9"/>
        <v>0</v>
      </c>
      <c r="BF107" s="24"/>
      <c r="BG107" s="52"/>
      <c r="BH107" s="52"/>
      <c r="BI107" s="52"/>
      <c r="BJ107" s="52"/>
      <c r="BK107" s="52"/>
      <c r="BL107" s="52">
        <f t="shared" si="10"/>
        <v>0</v>
      </c>
      <c r="BM107" s="24"/>
      <c r="BN107" s="64"/>
      <c r="BO107" s="58">
        <v>0.0</v>
      </c>
      <c r="BP107" s="65"/>
      <c r="BQ107" s="65"/>
      <c r="BR107" s="65"/>
      <c r="BS107" s="52">
        <f t="shared" si="11"/>
        <v>0</v>
      </c>
      <c r="BT107" s="24"/>
      <c r="BU107" s="51">
        <v>275.0</v>
      </c>
      <c r="BV107" s="51">
        <v>0.0</v>
      </c>
      <c r="BW107" s="51" t="s">
        <v>104</v>
      </c>
      <c r="BX107" s="51">
        <v>0.0</v>
      </c>
      <c r="BY107" s="52"/>
      <c r="BZ107" s="52">
        <f t="shared" si="12"/>
        <v>0</v>
      </c>
      <c r="CA107" s="24"/>
      <c r="CB107" s="24"/>
      <c r="CC107" s="59">
        <f t="shared" si="16"/>
        <v>550</v>
      </c>
      <c r="CD107" s="59">
        <f t="shared" si="18"/>
        <v>0</v>
      </c>
      <c r="CE107" s="59" t="s">
        <v>27</v>
      </c>
      <c r="CF107" s="59">
        <f t="shared" ref="CF107:CH107" si="116">F107+M107+T107+AA107+AH107+AO107+AV107+BC107+BJ107+BQ107+BX107</f>
        <v>4220</v>
      </c>
      <c r="CG107" s="59">
        <f t="shared" si="116"/>
        <v>238.4</v>
      </c>
      <c r="CH107" s="59">
        <f t="shared" si="116"/>
        <v>191912</v>
      </c>
      <c r="CI107" s="24"/>
    </row>
    <row r="108">
      <c r="A108" s="60">
        <v>103.0</v>
      </c>
      <c r="B108" s="61" t="s">
        <v>167</v>
      </c>
      <c r="C108" s="51">
        <v>275.0</v>
      </c>
      <c r="D108" s="51">
        <v>0.0</v>
      </c>
      <c r="E108" s="51" t="s">
        <v>104</v>
      </c>
      <c r="F108" s="51">
        <v>0.0</v>
      </c>
      <c r="G108" s="52"/>
      <c r="H108" s="52">
        <f t="shared" si="2"/>
        <v>0</v>
      </c>
      <c r="J108" s="52"/>
      <c r="K108" s="52"/>
      <c r="L108" s="52"/>
      <c r="M108" s="52"/>
      <c r="N108" s="52"/>
      <c r="O108" s="52">
        <f t="shared" si="3"/>
        <v>0</v>
      </c>
      <c r="Q108" s="52"/>
      <c r="R108" s="52"/>
      <c r="S108" s="52"/>
      <c r="T108" s="52"/>
      <c r="U108" s="52"/>
      <c r="V108" s="52">
        <f t="shared" si="4"/>
        <v>0</v>
      </c>
      <c r="X108" s="53">
        <v>0.0</v>
      </c>
      <c r="Y108" s="53">
        <v>0.0</v>
      </c>
      <c r="Z108" s="51" t="s">
        <v>108</v>
      </c>
      <c r="AA108" s="51">
        <v>100.0</v>
      </c>
      <c r="AB108" s="51">
        <v>42.48</v>
      </c>
      <c r="AC108" s="52">
        <f t="shared" si="5"/>
        <v>4248</v>
      </c>
      <c r="AD108" s="24"/>
      <c r="AE108" s="54">
        <v>0.0</v>
      </c>
      <c r="AF108" s="55">
        <v>0.0</v>
      </c>
      <c r="AG108" s="55">
        <v>0.0</v>
      </c>
      <c r="AH108" s="55">
        <v>0.0</v>
      </c>
      <c r="AI108" s="55">
        <v>0.0</v>
      </c>
      <c r="AJ108" s="52">
        <f t="shared" si="6"/>
        <v>0</v>
      </c>
      <c r="AK108" s="24"/>
      <c r="AL108" s="52"/>
      <c r="AM108" s="52"/>
      <c r="AN108" s="51" t="s">
        <v>104</v>
      </c>
      <c r="AO108" s="51">
        <v>100.0</v>
      </c>
      <c r="AP108" s="51">
        <v>42.48</v>
      </c>
      <c r="AQ108" s="52">
        <f t="shared" si="7"/>
        <v>4248</v>
      </c>
      <c r="AR108" s="24"/>
      <c r="AS108" s="52"/>
      <c r="AT108" s="52"/>
      <c r="AU108" s="52"/>
      <c r="AV108" s="52"/>
      <c r="AW108" s="52"/>
      <c r="AX108" s="52">
        <f t="shared" si="8"/>
        <v>0</v>
      </c>
      <c r="AY108" s="24"/>
      <c r="AZ108" s="51">
        <v>0.0</v>
      </c>
      <c r="BA108" s="51">
        <v>0.0</v>
      </c>
      <c r="BB108" s="51" t="s">
        <v>104</v>
      </c>
      <c r="BC108" s="51">
        <v>1000.0</v>
      </c>
      <c r="BD108" s="52"/>
      <c r="BE108" s="52">
        <f t="shared" si="9"/>
        <v>0</v>
      </c>
      <c r="BF108" s="24"/>
      <c r="BG108" s="52"/>
      <c r="BH108" s="52"/>
      <c r="BI108" s="52"/>
      <c r="BJ108" s="52"/>
      <c r="BK108" s="52"/>
      <c r="BL108" s="52">
        <f t="shared" si="10"/>
        <v>0</v>
      </c>
      <c r="BM108" s="24"/>
      <c r="BN108" s="64"/>
      <c r="BO108" s="58">
        <v>0.0</v>
      </c>
      <c r="BP108" s="65"/>
      <c r="BQ108" s="65"/>
      <c r="BR108" s="65"/>
      <c r="BS108" s="52">
        <f t="shared" si="11"/>
        <v>0</v>
      </c>
      <c r="BT108" s="24"/>
      <c r="BU108" s="51">
        <v>275.0</v>
      </c>
      <c r="BV108" s="51">
        <v>0.0</v>
      </c>
      <c r="BW108" s="51" t="s">
        <v>104</v>
      </c>
      <c r="BX108" s="51">
        <v>0.0</v>
      </c>
      <c r="BY108" s="52"/>
      <c r="BZ108" s="52">
        <f t="shared" si="12"/>
        <v>0</v>
      </c>
      <c r="CA108" s="24"/>
      <c r="CB108" s="24"/>
      <c r="CC108" s="59">
        <f t="shared" si="16"/>
        <v>550</v>
      </c>
      <c r="CD108" s="59">
        <f t="shared" si="18"/>
        <v>0</v>
      </c>
      <c r="CE108" s="59" t="s">
        <v>27</v>
      </c>
      <c r="CF108" s="59">
        <f t="shared" ref="CF108:CH108" si="117">F108+M108+T108+AA108+AH108+AO108+AV108+BC108+BJ108+BQ108+BX108</f>
        <v>1200</v>
      </c>
      <c r="CG108" s="59">
        <f t="shared" si="117"/>
        <v>84.96</v>
      </c>
      <c r="CH108" s="59">
        <f t="shared" si="117"/>
        <v>8496</v>
      </c>
      <c r="CI108" s="24"/>
    </row>
    <row r="109">
      <c r="A109" s="60">
        <v>104.0</v>
      </c>
      <c r="B109" s="67" t="s">
        <v>168</v>
      </c>
      <c r="C109" s="51">
        <v>275.0</v>
      </c>
      <c r="D109" s="51">
        <v>0.0</v>
      </c>
      <c r="E109" s="51" t="s">
        <v>104</v>
      </c>
      <c r="F109" s="51">
        <v>500.0</v>
      </c>
      <c r="G109" s="51">
        <v>38.52</v>
      </c>
      <c r="H109" s="52">
        <f t="shared" si="2"/>
        <v>19260</v>
      </c>
      <c r="J109" s="51">
        <v>100.0</v>
      </c>
      <c r="K109" s="51">
        <v>100.0</v>
      </c>
      <c r="L109" s="51" t="s">
        <v>104</v>
      </c>
      <c r="M109" s="52"/>
      <c r="N109" s="52"/>
      <c r="O109" s="52">
        <f t="shared" si="3"/>
        <v>0</v>
      </c>
      <c r="Q109" s="51">
        <v>200.0</v>
      </c>
      <c r="R109" s="51">
        <v>0.0</v>
      </c>
      <c r="S109" s="51" t="s">
        <v>107</v>
      </c>
      <c r="T109" s="51">
        <v>250.0</v>
      </c>
      <c r="U109" s="51">
        <v>36.8</v>
      </c>
      <c r="V109" s="52">
        <f t="shared" si="4"/>
        <v>9200</v>
      </c>
      <c r="X109" s="51">
        <v>75.0</v>
      </c>
      <c r="Y109" s="51">
        <v>125.0</v>
      </c>
      <c r="Z109" s="51" t="s">
        <v>108</v>
      </c>
      <c r="AA109" s="51">
        <v>100.0</v>
      </c>
      <c r="AB109" s="51">
        <v>38.52</v>
      </c>
      <c r="AC109" s="52">
        <f t="shared" si="5"/>
        <v>3852</v>
      </c>
      <c r="AD109" s="24"/>
      <c r="AE109" s="54">
        <v>0.0</v>
      </c>
      <c r="AF109" s="55">
        <v>0.0</v>
      </c>
      <c r="AG109" s="55">
        <v>0.0</v>
      </c>
      <c r="AH109" s="55">
        <v>120.0</v>
      </c>
      <c r="AI109" s="56">
        <v>36.8</v>
      </c>
      <c r="AJ109" s="52">
        <f t="shared" si="6"/>
        <v>4416</v>
      </c>
      <c r="AK109" s="24"/>
      <c r="AL109" s="51">
        <v>50.0</v>
      </c>
      <c r="AM109" s="51">
        <v>150.0</v>
      </c>
      <c r="AN109" s="51" t="s">
        <v>104</v>
      </c>
      <c r="AO109" s="51">
        <v>600.0</v>
      </c>
      <c r="AP109" s="51">
        <v>38.52</v>
      </c>
      <c r="AQ109" s="52">
        <f t="shared" si="7"/>
        <v>23112</v>
      </c>
      <c r="AR109" s="24"/>
      <c r="AS109" s="51">
        <v>200.0</v>
      </c>
      <c r="AT109" s="51">
        <v>100.0</v>
      </c>
      <c r="AU109" s="51" t="s">
        <v>72</v>
      </c>
      <c r="AV109" s="51">
        <v>3000.0</v>
      </c>
      <c r="AW109" s="51">
        <v>36.8</v>
      </c>
      <c r="AX109" s="52">
        <f t="shared" si="8"/>
        <v>110400</v>
      </c>
      <c r="AY109" s="24"/>
      <c r="AZ109" s="51">
        <v>200.0</v>
      </c>
      <c r="BA109" s="51">
        <v>0.0</v>
      </c>
      <c r="BB109" s="51" t="s">
        <v>104</v>
      </c>
      <c r="BC109" s="51">
        <v>2000.0</v>
      </c>
      <c r="BD109" s="51">
        <v>38.52</v>
      </c>
      <c r="BE109" s="52">
        <f t="shared" si="9"/>
        <v>77040</v>
      </c>
      <c r="BF109" s="24"/>
      <c r="BG109" s="51">
        <v>200.0</v>
      </c>
      <c r="BH109" s="51" t="s">
        <v>96</v>
      </c>
      <c r="BI109" s="51" t="s">
        <v>72</v>
      </c>
      <c r="BJ109" s="51">
        <v>200.0</v>
      </c>
      <c r="BK109" s="51">
        <v>36.8</v>
      </c>
      <c r="BL109" s="52">
        <f t="shared" si="10"/>
        <v>7360</v>
      </c>
      <c r="BM109" s="24"/>
      <c r="BN109" s="57">
        <v>200.0</v>
      </c>
      <c r="BO109" s="58">
        <v>0.0</v>
      </c>
      <c r="BP109" s="58" t="s">
        <v>109</v>
      </c>
      <c r="BQ109" s="58">
        <v>200.0</v>
      </c>
      <c r="BR109" s="58">
        <v>36.8</v>
      </c>
      <c r="BS109" s="52">
        <f t="shared" si="11"/>
        <v>7360</v>
      </c>
      <c r="BT109" s="24"/>
      <c r="BU109" s="51">
        <v>275.0</v>
      </c>
      <c r="BV109" s="51">
        <v>0.0</v>
      </c>
      <c r="BW109" s="51" t="s">
        <v>104</v>
      </c>
      <c r="BX109" s="51">
        <v>300.0</v>
      </c>
      <c r="BY109" s="51">
        <v>38.52</v>
      </c>
      <c r="BZ109" s="52">
        <f t="shared" si="12"/>
        <v>11556</v>
      </c>
      <c r="CA109" s="24"/>
      <c r="CB109" s="24"/>
      <c r="CC109" s="59">
        <f t="shared" si="16"/>
        <v>1775</v>
      </c>
      <c r="CD109" s="59" t="str">
        <f t="shared" si="18"/>
        <v>#VALUE!</v>
      </c>
      <c r="CE109" s="59" t="s">
        <v>27</v>
      </c>
      <c r="CF109" s="59">
        <f t="shared" ref="CF109:CH109" si="118">F109+M109+T109+AA109+AH109+AO109+AV109+BC109+BJ109+BQ109+BX109</f>
        <v>7270</v>
      </c>
      <c r="CG109" s="59">
        <f t="shared" si="118"/>
        <v>376.6</v>
      </c>
      <c r="CH109" s="59">
        <f t="shared" si="118"/>
        <v>273556</v>
      </c>
      <c r="CI109" s="24"/>
    </row>
    <row r="110">
      <c r="A110" s="60">
        <v>105.0</v>
      </c>
      <c r="B110" s="61" t="s">
        <v>169</v>
      </c>
      <c r="C110" s="51">
        <v>275.0</v>
      </c>
      <c r="D110" s="51">
        <v>0.0</v>
      </c>
      <c r="E110" s="51" t="s">
        <v>104</v>
      </c>
      <c r="F110" s="51">
        <v>0.0</v>
      </c>
      <c r="G110" s="52"/>
      <c r="H110" s="52">
        <f t="shared" si="2"/>
        <v>0</v>
      </c>
      <c r="J110" s="52"/>
      <c r="K110" s="52"/>
      <c r="L110" s="52"/>
      <c r="M110" s="52"/>
      <c r="N110" s="52"/>
      <c r="O110" s="52">
        <f t="shared" si="3"/>
        <v>0</v>
      </c>
      <c r="Q110" s="52"/>
      <c r="R110" s="52"/>
      <c r="S110" s="52"/>
      <c r="T110" s="52"/>
      <c r="U110" s="52"/>
      <c r="V110" s="52">
        <f t="shared" si="4"/>
        <v>0</v>
      </c>
      <c r="X110" s="53">
        <v>0.0</v>
      </c>
      <c r="Y110" s="53">
        <v>0.0</v>
      </c>
      <c r="Z110" s="53" t="s">
        <v>27</v>
      </c>
      <c r="AA110" s="53"/>
      <c r="AB110" s="53"/>
      <c r="AC110" s="52">
        <f t="shared" si="5"/>
        <v>0</v>
      </c>
      <c r="AD110" s="24"/>
      <c r="AE110" s="54">
        <v>0.0</v>
      </c>
      <c r="AF110" s="55">
        <v>0.0</v>
      </c>
      <c r="AG110" s="55">
        <v>0.0</v>
      </c>
      <c r="AH110" s="55">
        <v>0.0</v>
      </c>
      <c r="AI110" s="55">
        <v>0.0</v>
      </c>
      <c r="AJ110" s="52">
        <f t="shared" si="6"/>
        <v>0</v>
      </c>
      <c r="AK110" s="24"/>
      <c r="AL110" s="52"/>
      <c r="AM110" s="52"/>
      <c r="AN110" s="52"/>
      <c r="AO110" s="52"/>
      <c r="AP110" s="52"/>
      <c r="AQ110" s="52">
        <f t="shared" si="7"/>
        <v>0</v>
      </c>
      <c r="AR110" s="24"/>
      <c r="AS110" s="51">
        <v>0.0</v>
      </c>
      <c r="AT110" s="51">
        <v>0.0</v>
      </c>
      <c r="AU110" s="51" t="s">
        <v>72</v>
      </c>
      <c r="AV110" s="51">
        <v>3000.0</v>
      </c>
      <c r="AW110" s="51">
        <v>0.0</v>
      </c>
      <c r="AX110" s="52">
        <f t="shared" si="8"/>
        <v>0</v>
      </c>
      <c r="AY110" s="24"/>
      <c r="AZ110" s="51">
        <v>0.0</v>
      </c>
      <c r="BA110" s="51">
        <v>0.0</v>
      </c>
      <c r="BB110" s="51" t="s">
        <v>104</v>
      </c>
      <c r="BC110" s="51">
        <v>1000.0</v>
      </c>
      <c r="BD110" s="52"/>
      <c r="BE110" s="52">
        <f t="shared" si="9"/>
        <v>0</v>
      </c>
      <c r="BF110" s="24"/>
      <c r="BG110" s="52"/>
      <c r="BH110" s="52"/>
      <c r="BI110" s="52"/>
      <c r="BJ110" s="52"/>
      <c r="BK110" s="52"/>
      <c r="BL110" s="52">
        <f t="shared" si="10"/>
        <v>0</v>
      </c>
      <c r="BM110" s="24"/>
      <c r="BN110" s="64"/>
      <c r="BO110" s="58">
        <v>0.0</v>
      </c>
      <c r="BP110" s="65"/>
      <c r="BQ110" s="65"/>
      <c r="BR110" s="65"/>
      <c r="BS110" s="52">
        <f t="shared" si="11"/>
        <v>0</v>
      </c>
      <c r="BT110" s="24"/>
      <c r="BU110" s="51">
        <v>275.0</v>
      </c>
      <c r="BV110" s="51">
        <v>0.0</v>
      </c>
      <c r="BW110" s="51" t="s">
        <v>104</v>
      </c>
      <c r="BX110" s="51">
        <v>0.0</v>
      </c>
      <c r="BY110" s="52"/>
      <c r="BZ110" s="52">
        <f t="shared" si="12"/>
        <v>0</v>
      </c>
      <c r="CA110" s="24"/>
      <c r="CB110" s="24"/>
      <c r="CC110" s="59">
        <f t="shared" si="16"/>
        <v>550</v>
      </c>
      <c r="CD110" s="59">
        <f t="shared" si="18"/>
        <v>0</v>
      </c>
      <c r="CE110" s="59" t="s">
        <v>27</v>
      </c>
      <c r="CF110" s="59">
        <f t="shared" ref="CF110:CH110" si="119">F110+M110+T110+AA110+AH110+AO110+AV110+BC110+BJ110+BQ110+BX110</f>
        <v>4000</v>
      </c>
      <c r="CG110" s="59">
        <f t="shared" si="119"/>
        <v>0</v>
      </c>
      <c r="CH110" s="59">
        <f t="shared" si="119"/>
        <v>0</v>
      </c>
      <c r="CI110" s="24"/>
    </row>
    <row r="111">
      <c r="A111" s="60">
        <v>106.0</v>
      </c>
      <c r="B111" s="61" t="s">
        <v>170</v>
      </c>
      <c r="C111" s="51">
        <v>275.0</v>
      </c>
      <c r="D111" s="51">
        <v>0.0</v>
      </c>
      <c r="E111" s="51" t="s">
        <v>104</v>
      </c>
      <c r="F111" s="51">
        <v>0.0</v>
      </c>
      <c r="G111" s="51">
        <v>33.67</v>
      </c>
      <c r="H111" s="52">
        <f t="shared" si="2"/>
        <v>0</v>
      </c>
      <c r="J111" s="52"/>
      <c r="K111" s="52"/>
      <c r="L111" s="52"/>
      <c r="M111" s="52"/>
      <c r="N111" s="52"/>
      <c r="O111" s="52">
        <f t="shared" si="3"/>
        <v>0</v>
      </c>
      <c r="Q111" s="52"/>
      <c r="R111" s="52"/>
      <c r="S111" s="52"/>
      <c r="T111" s="52"/>
      <c r="U111" s="52"/>
      <c r="V111" s="52">
        <f t="shared" si="4"/>
        <v>0</v>
      </c>
      <c r="X111" s="53">
        <v>0.0</v>
      </c>
      <c r="Y111" s="53">
        <v>0.0</v>
      </c>
      <c r="Z111" s="51" t="s">
        <v>108</v>
      </c>
      <c r="AA111" s="51">
        <v>100.0</v>
      </c>
      <c r="AB111" s="51">
        <v>33.67</v>
      </c>
      <c r="AC111" s="52">
        <f t="shared" si="5"/>
        <v>3367</v>
      </c>
      <c r="AD111" s="24"/>
      <c r="AE111" s="54">
        <v>0.0</v>
      </c>
      <c r="AF111" s="55">
        <v>0.0</v>
      </c>
      <c r="AG111" s="55" t="s">
        <v>72</v>
      </c>
      <c r="AH111" s="55">
        <v>120.0</v>
      </c>
      <c r="AI111" s="56">
        <v>33.67</v>
      </c>
      <c r="AJ111" s="52">
        <f t="shared" si="6"/>
        <v>4040.4</v>
      </c>
      <c r="AK111" s="24"/>
      <c r="AL111" s="52"/>
      <c r="AM111" s="52"/>
      <c r="AN111" s="52"/>
      <c r="AO111" s="52"/>
      <c r="AP111" s="52"/>
      <c r="AQ111" s="52">
        <f t="shared" si="7"/>
        <v>0</v>
      </c>
      <c r="AR111" s="24"/>
      <c r="AS111" s="51">
        <v>0.0</v>
      </c>
      <c r="AT111" s="51">
        <v>0.0</v>
      </c>
      <c r="AU111" s="51" t="s">
        <v>72</v>
      </c>
      <c r="AV111" s="51">
        <v>2000.0</v>
      </c>
      <c r="AW111" s="51">
        <v>33.67</v>
      </c>
      <c r="AX111" s="52">
        <f t="shared" si="8"/>
        <v>67340</v>
      </c>
      <c r="AY111" s="24"/>
      <c r="AZ111" s="51">
        <v>0.0</v>
      </c>
      <c r="BA111" s="51">
        <v>0.0</v>
      </c>
      <c r="BB111" s="51" t="s">
        <v>104</v>
      </c>
      <c r="BC111" s="51">
        <v>500.0</v>
      </c>
      <c r="BD111" s="51">
        <v>33.67</v>
      </c>
      <c r="BE111" s="52">
        <f t="shared" si="9"/>
        <v>16835</v>
      </c>
      <c r="BF111" s="24"/>
      <c r="BG111" s="52"/>
      <c r="BH111" s="52"/>
      <c r="BI111" s="52"/>
      <c r="BJ111" s="52"/>
      <c r="BK111" s="52"/>
      <c r="BL111" s="52">
        <f t="shared" si="10"/>
        <v>0</v>
      </c>
      <c r="BM111" s="24"/>
      <c r="BN111" s="64"/>
      <c r="BO111" s="58">
        <v>0.0</v>
      </c>
      <c r="BP111" s="65"/>
      <c r="BQ111" s="65"/>
      <c r="BR111" s="65"/>
      <c r="BS111" s="52">
        <f t="shared" si="11"/>
        <v>0</v>
      </c>
      <c r="BT111" s="24"/>
      <c r="BU111" s="51">
        <v>275.0</v>
      </c>
      <c r="BV111" s="51">
        <v>0.0</v>
      </c>
      <c r="BW111" s="51" t="s">
        <v>104</v>
      </c>
      <c r="BX111" s="51">
        <v>0.0</v>
      </c>
      <c r="BY111" s="51">
        <v>33.67</v>
      </c>
      <c r="BZ111" s="52">
        <f t="shared" si="12"/>
        <v>0</v>
      </c>
      <c r="CA111" s="24"/>
      <c r="CB111" s="24"/>
      <c r="CC111" s="59">
        <f t="shared" si="16"/>
        <v>550</v>
      </c>
      <c r="CD111" s="59">
        <f t="shared" si="18"/>
        <v>0</v>
      </c>
      <c r="CE111" s="59" t="s">
        <v>27</v>
      </c>
      <c r="CF111" s="59">
        <f t="shared" ref="CF111:CH111" si="120">F111+M111+T111+AA111+AH111+AO111+AV111+BC111+BJ111+BQ111+BX111</f>
        <v>2720</v>
      </c>
      <c r="CG111" s="59">
        <f t="shared" si="120"/>
        <v>202.02</v>
      </c>
      <c r="CH111" s="59">
        <f t="shared" si="120"/>
        <v>91582.4</v>
      </c>
      <c r="CI111" s="24"/>
    </row>
    <row r="112">
      <c r="A112" s="60">
        <v>107.0</v>
      </c>
      <c r="B112" s="61" t="s">
        <v>171</v>
      </c>
      <c r="C112" s="51">
        <v>275.0</v>
      </c>
      <c r="D112" s="51">
        <v>0.0</v>
      </c>
      <c r="E112" s="51" t="s">
        <v>104</v>
      </c>
      <c r="F112" s="51">
        <v>0.0</v>
      </c>
      <c r="G112" s="51">
        <v>78.86</v>
      </c>
      <c r="H112" s="52">
        <f t="shared" si="2"/>
        <v>0</v>
      </c>
      <c r="J112" s="52"/>
      <c r="K112" s="52"/>
      <c r="L112" s="52"/>
      <c r="M112" s="52"/>
      <c r="N112" s="52"/>
      <c r="O112" s="52">
        <f t="shared" si="3"/>
        <v>0</v>
      </c>
      <c r="Q112" s="52"/>
      <c r="R112" s="52"/>
      <c r="S112" s="52"/>
      <c r="T112" s="52"/>
      <c r="U112" s="52"/>
      <c r="V112" s="52">
        <f t="shared" si="4"/>
        <v>0</v>
      </c>
      <c r="X112" s="53">
        <v>0.0</v>
      </c>
      <c r="Y112" s="53">
        <v>0.0</v>
      </c>
      <c r="Z112" s="51" t="s">
        <v>108</v>
      </c>
      <c r="AA112" s="51">
        <v>100.0</v>
      </c>
      <c r="AB112" s="51">
        <v>78.86</v>
      </c>
      <c r="AC112" s="52">
        <f t="shared" si="5"/>
        <v>7886</v>
      </c>
      <c r="AD112" s="24"/>
      <c r="AE112" s="54">
        <v>0.0</v>
      </c>
      <c r="AF112" s="55">
        <v>0.0</v>
      </c>
      <c r="AG112" s="55">
        <v>0.0</v>
      </c>
      <c r="AH112" s="55">
        <v>0.0</v>
      </c>
      <c r="AI112" s="55">
        <v>0.0</v>
      </c>
      <c r="AJ112" s="52">
        <f t="shared" si="6"/>
        <v>0</v>
      </c>
      <c r="AK112" s="24"/>
      <c r="AL112" s="52"/>
      <c r="AM112" s="52"/>
      <c r="AN112" s="51" t="s">
        <v>104</v>
      </c>
      <c r="AO112" s="51">
        <v>200.0</v>
      </c>
      <c r="AP112" s="51">
        <v>78.86</v>
      </c>
      <c r="AQ112" s="52">
        <f t="shared" si="7"/>
        <v>15772</v>
      </c>
      <c r="AR112" s="24"/>
      <c r="AS112" s="52"/>
      <c r="AT112" s="52"/>
      <c r="AU112" s="52"/>
      <c r="AV112" s="52"/>
      <c r="AW112" s="52"/>
      <c r="AX112" s="52">
        <f t="shared" si="8"/>
        <v>0</v>
      </c>
      <c r="AY112" s="24"/>
      <c r="AZ112" s="51">
        <v>0.0</v>
      </c>
      <c r="BA112" s="51">
        <v>0.0</v>
      </c>
      <c r="BB112" s="51" t="s">
        <v>104</v>
      </c>
      <c r="BC112" s="51">
        <v>500.0</v>
      </c>
      <c r="BD112" s="51">
        <v>78.86</v>
      </c>
      <c r="BE112" s="52">
        <f t="shared" si="9"/>
        <v>39430</v>
      </c>
      <c r="BF112" s="24"/>
      <c r="BG112" s="52"/>
      <c r="BH112" s="52"/>
      <c r="BI112" s="52"/>
      <c r="BJ112" s="52"/>
      <c r="BK112" s="52"/>
      <c r="BL112" s="52">
        <f t="shared" si="10"/>
        <v>0</v>
      </c>
      <c r="BM112" s="24"/>
      <c r="BN112" s="64"/>
      <c r="BO112" s="58">
        <v>0.0</v>
      </c>
      <c r="BP112" s="65"/>
      <c r="BQ112" s="65"/>
      <c r="BR112" s="65"/>
      <c r="BS112" s="52">
        <f t="shared" si="11"/>
        <v>0</v>
      </c>
      <c r="BT112" s="24"/>
      <c r="BU112" s="51">
        <v>275.0</v>
      </c>
      <c r="BV112" s="51">
        <v>0.0</v>
      </c>
      <c r="BW112" s="51" t="s">
        <v>104</v>
      </c>
      <c r="BX112" s="51">
        <v>0.0</v>
      </c>
      <c r="BY112" s="51">
        <v>78.86</v>
      </c>
      <c r="BZ112" s="52">
        <f t="shared" si="12"/>
        <v>0</v>
      </c>
      <c r="CA112" s="24"/>
      <c r="CB112" s="24"/>
      <c r="CC112" s="59">
        <f t="shared" si="16"/>
        <v>550</v>
      </c>
      <c r="CD112" s="59">
        <f t="shared" si="18"/>
        <v>0</v>
      </c>
      <c r="CE112" s="59" t="s">
        <v>27</v>
      </c>
      <c r="CF112" s="59">
        <f t="shared" ref="CF112:CH112" si="121">F112+M112+T112+AA112+AH112+AO112+AV112+BC112+BJ112+BQ112+BX112</f>
        <v>800</v>
      </c>
      <c r="CG112" s="59">
        <f t="shared" si="121"/>
        <v>394.3</v>
      </c>
      <c r="CH112" s="59">
        <f t="shared" si="121"/>
        <v>63088</v>
      </c>
      <c r="CI112" s="24"/>
    </row>
    <row r="113">
      <c r="A113" s="60">
        <v>108.0</v>
      </c>
      <c r="B113" s="61" t="s">
        <v>172</v>
      </c>
      <c r="C113" s="51">
        <v>275.0</v>
      </c>
      <c r="D113" s="51">
        <v>0.0</v>
      </c>
      <c r="E113" s="51" t="s">
        <v>104</v>
      </c>
      <c r="F113" s="51">
        <v>0.0</v>
      </c>
      <c r="G113" s="51">
        <v>33.88</v>
      </c>
      <c r="H113" s="52">
        <f t="shared" si="2"/>
        <v>0</v>
      </c>
      <c r="J113" s="52"/>
      <c r="K113" s="52"/>
      <c r="L113" s="52"/>
      <c r="M113" s="52"/>
      <c r="N113" s="52"/>
      <c r="O113" s="52">
        <f t="shared" si="3"/>
        <v>0</v>
      </c>
      <c r="Q113" s="52"/>
      <c r="R113" s="52"/>
      <c r="S113" s="52"/>
      <c r="T113" s="52"/>
      <c r="U113" s="52"/>
      <c r="V113" s="52">
        <f t="shared" si="4"/>
        <v>0</v>
      </c>
      <c r="X113" s="53">
        <v>0.0</v>
      </c>
      <c r="Y113" s="53">
        <v>0.0</v>
      </c>
      <c r="Z113" s="51" t="s">
        <v>108</v>
      </c>
      <c r="AA113" s="51">
        <v>100.0</v>
      </c>
      <c r="AB113" s="51">
        <v>33.88</v>
      </c>
      <c r="AC113" s="52">
        <f t="shared" si="5"/>
        <v>3388</v>
      </c>
      <c r="AD113" s="24"/>
      <c r="AE113" s="54">
        <v>0.0</v>
      </c>
      <c r="AF113" s="55">
        <v>0.0</v>
      </c>
      <c r="AG113" s="55">
        <v>0.0</v>
      </c>
      <c r="AH113" s="55">
        <v>0.0</v>
      </c>
      <c r="AI113" s="55">
        <v>0.0</v>
      </c>
      <c r="AJ113" s="52">
        <f t="shared" si="6"/>
        <v>0</v>
      </c>
      <c r="AK113" s="24"/>
      <c r="AL113" s="52"/>
      <c r="AM113" s="52"/>
      <c r="AN113" s="52"/>
      <c r="AO113" s="52"/>
      <c r="AP113" s="52"/>
      <c r="AQ113" s="52">
        <f t="shared" si="7"/>
        <v>0</v>
      </c>
      <c r="AR113" s="24"/>
      <c r="AS113" s="51">
        <v>0.0</v>
      </c>
      <c r="AT113" s="51">
        <v>0.0</v>
      </c>
      <c r="AU113" s="51" t="s">
        <v>72</v>
      </c>
      <c r="AV113" s="51">
        <v>1000.0</v>
      </c>
      <c r="AW113" s="51">
        <v>0.0</v>
      </c>
      <c r="AX113" s="52">
        <f t="shared" si="8"/>
        <v>0</v>
      </c>
      <c r="AY113" s="24"/>
      <c r="AZ113" s="51">
        <v>0.0</v>
      </c>
      <c r="BA113" s="51">
        <v>0.0</v>
      </c>
      <c r="BB113" s="51" t="s">
        <v>104</v>
      </c>
      <c r="BC113" s="51">
        <v>500.0</v>
      </c>
      <c r="BD113" s="51">
        <v>33.88</v>
      </c>
      <c r="BE113" s="52">
        <f t="shared" si="9"/>
        <v>16940</v>
      </c>
      <c r="BF113" s="24"/>
      <c r="BG113" s="52"/>
      <c r="BH113" s="52"/>
      <c r="BI113" s="52"/>
      <c r="BJ113" s="52"/>
      <c r="BK113" s="52"/>
      <c r="BL113" s="52">
        <f t="shared" si="10"/>
        <v>0</v>
      </c>
      <c r="BM113" s="24"/>
      <c r="BN113" s="64"/>
      <c r="BO113" s="58">
        <v>0.0</v>
      </c>
      <c r="BP113" s="65"/>
      <c r="BQ113" s="65"/>
      <c r="BR113" s="65"/>
      <c r="BS113" s="52">
        <f t="shared" si="11"/>
        <v>0</v>
      </c>
      <c r="BT113" s="24"/>
      <c r="BU113" s="51">
        <v>275.0</v>
      </c>
      <c r="BV113" s="51">
        <v>0.0</v>
      </c>
      <c r="BW113" s="51" t="s">
        <v>104</v>
      </c>
      <c r="BX113" s="51">
        <v>0.0</v>
      </c>
      <c r="BY113" s="51">
        <v>33.88</v>
      </c>
      <c r="BZ113" s="52">
        <f t="shared" si="12"/>
        <v>0</v>
      </c>
      <c r="CA113" s="24"/>
      <c r="CB113" s="24"/>
      <c r="CC113" s="59">
        <f t="shared" si="16"/>
        <v>550</v>
      </c>
      <c r="CD113" s="59">
        <f t="shared" si="18"/>
        <v>0</v>
      </c>
      <c r="CE113" s="59" t="s">
        <v>27</v>
      </c>
      <c r="CF113" s="59">
        <f t="shared" ref="CF113:CH113" si="122">F113+M113+T113+AA113+AH113+AO113+AV113+BC113+BJ113+BQ113+BX113</f>
        <v>1600</v>
      </c>
      <c r="CG113" s="59">
        <f t="shared" si="122"/>
        <v>135.52</v>
      </c>
      <c r="CH113" s="59">
        <f t="shared" si="122"/>
        <v>20328</v>
      </c>
      <c r="CI113" s="24"/>
    </row>
    <row r="114">
      <c r="A114" s="60">
        <v>109.0</v>
      </c>
      <c r="B114" s="61" t="s">
        <v>173</v>
      </c>
      <c r="C114" s="51">
        <v>275.0</v>
      </c>
      <c r="D114" s="51">
        <v>0.0</v>
      </c>
      <c r="E114" s="51" t="s">
        <v>104</v>
      </c>
      <c r="F114" s="51">
        <v>0.0</v>
      </c>
      <c r="G114" s="52"/>
      <c r="H114" s="52">
        <f t="shared" si="2"/>
        <v>0</v>
      </c>
      <c r="J114" s="52"/>
      <c r="K114" s="52"/>
      <c r="L114" s="52"/>
      <c r="M114" s="52"/>
      <c r="N114" s="52"/>
      <c r="O114" s="52">
        <f t="shared" si="3"/>
        <v>0</v>
      </c>
      <c r="Q114" s="52"/>
      <c r="R114" s="52"/>
      <c r="S114" s="52"/>
      <c r="T114" s="52"/>
      <c r="U114" s="52"/>
      <c r="V114" s="52">
        <f t="shared" si="4"/>
        <v>0</v>
      </c>
      <c r="X114" s="53">
        <v>0.0</v>
      </c>
      <c r="Y114" s="53">
        <v>0.0</v>
      </c>
      <c r="Z114" s="53" t="s">
        <v>27</v>
      </c>
      <c r="AA114" s="52"/>
      <c r="AB114" s="52"/>
      <c r="AC114" s="52">
        <f t="shared" si="5"/>
        <v>0</v>
      </c>
      <c r="AD114" s="24"/>
      <c r="AE114" s="54">
        <v>0.0</v>
      </c>
      <c r="AF114" s="55">
        <v>0.0</v>
      </c>
      <c r="AG114" s="55">
        <v>0.0</v>
      </c>
      <c r="AH114" s="55">
        <v>0.0</v>
      </c>
      <c r="AI114" s="55">
        <v>0.0</v>
      </c>
      <c r="AJ114" s="52">
        <f t="shared" si="6"/>
        <v>0</v>
      </c>
      <c r="AK114" s="24"/>
      <c r="AL114" s="52"/>
      <c r="AM114" s="52"/>
      <c r="AN114" s="52"/>
      <c r="AO114" s="52"/>
      <c r="AP114" s="52"/>
      <c r="AQ114" s="52">
        <f t="shared" si="7"/>
        <v>0</v>
      </c>
      <c r="AR114" s="24"/>
      <c r="AS114" s="52"/>
      <c r="AT114" s="52"/>
      <c r="AU114" s="52"/>
      <c r="AV114" s="52"/>
      <c r="AW114" s="52"/>
      <c r="AX114" s="52">
        <f t="shared" si="8"/>
        <v>0</v>
      </c>
      <c r="AY114" s="24"/>
      <c r="AZ114" s="51">
        <v>0.0</v>
      </c>
      <c r="BA114" s="51">
        <v>0.0</v>
      </c>
      <c r="BB114" s="51" t="s">
        <v>104</v>
      </c>
      <c r="BC114" s="51">
        <v>1000.0</v>
      </c>
      <c r="BD114" s="52"/>
      <c r="BE114" s="52">
        <f t="shared" si="9"/>
        <v>0</v>
      </c>
      <c r="BF114" s="24"/>
      <c r="BG114" s="52"/>
      <c r="BH114" s="52"/>
      <c r="BI114" s="52"/>
      <c r="BJ114" s="52"/>
      <c r="BK114" s="52"/>
      <c r="BL114" s="52">
        <f t="shared" si="10"/>
        <v>0</v>
      </c>
      <c r="BM114" s="24"/>
      <c r="BN114" s="64"/>
      <c r="BO114" s="58">
        <v>0.0</v>
      </c>
      <c r="BP114" s="65"/>
      <c r="BQ114" s="65"/>
      <c r="BR114" s="65"/>
      <c r="BS114" s="52">
        <f t="shared" si="11"/>
        <v>0</v>
      </c>
      <c r="BT114" s="24"/>
      <c r="BU114" s="51">
        <v>275.0</v>
      </c>
      <c r="BV114" s="51">
        <v>0.0</v>
      </c>
      <c r="BW114" s="51" t="s">
        <v>104</v>
      </c>
      <c r="BX114" s="51">
        <v>0.0</v>
      </c>
      <c r="BY114" s="52"/>
      <c r="BZ114" s="52">
        <f t="shared" si="12"/>
        <v>0</v>
      </c>
      <c r="CA114" s="24"/>
      <c r="CB114" s="24"/>
      <c r="CC114" s="59">
        <f t="shared" si="16"/>
        <v>550</v>
      </c>
      <c r="CD114" s="59">
        <f t="shared" si="18"/>
        <v>0</v>
      </c>
      <c r="CE114" s="59" t="s">
        <v>27</v>
      </c>
      <c r="CF114" s="59">
        <f t="shared" ref="CF114:CH114" si="123">F114+M114+T114+AA114+AH114+AO114+AV114+BC114+BJ114+BQ114+BX114</f>
        <v>1000</v>
      </c>
      <c r="CG114" s="59">
        <f t="shared" si="123"/>
        <v>0</v>
      </c>
      <c r="CH114" s="59">
        <f t="shared" si="123"/>
        <v>0</v>
      </c>
      <c r="CI114" s="24"/>
    </row>
    <row r="115">
      <c r="A115" s="60">
        <v>110.0</v>
      </c>
      <c r="B115" s="61" t="s">
        <v>174</v>
      </c>
      <c r="C115" s="51">
        <v>275.0</v>
      </c>
      <c r="D115" s="51">
        <v>0.0</v>
      </c>
      <c r="E115" s="51" t="s">
        <v>104</v>
      </c>
      <c r="F115" s="51">
        <v>0.0</v>
      </c>
      <c r="G115" s="52"/>
      <c r="H115" s="52">
        <f t="shared" si="2"/>
        <v>0</v>
      </c>
      <c r="J115" s="52"/>
      <c r="K115" s="52"/>
      <c r="L115" s="52"/>
      <c r="M115" s="52"/>
      <c r="N115" s="52"/>
      <c r="O115" s="52">
        <f t="shared" si="3"/>
        <v>0</v>
      </c>
      <c r="Q115" s="52"/>
      <c r="R115" s="52"/>
      <c r="S115" s="52"/>
      <c r="T115" s="52"/>
      <c r="U115" s="52"/>
      <c r="V115" s="52">
        <f t="shared" si="4"/>
        <v>0</v>
      </c>
      <c r="X115" s="53">
        <v>0.0</v>
      </c>
      <c r="Y115" s="53">
        <v>0.0</v>
      </c>
      <c r="Z115" s="53" t="s">
        <v>27</v>
      </c>
      <c r="AA115" s="52"/>
      <c r="AB115" s="52"/>
      <c r="AC115" s="52">
        <f t="shared" si="5"/>
        <v>0</v>
      </c>
      <c r="AD115" s="24"/>
      <c r="AE115" s="54">
        <v>0.0</v>
      </c>
      <c r="AF115" s="55">
        <v>0.0</v>
      </c>
      <c r="AG115" s="55">
        <v>0.0</v>
      </c>
      <c r="AH115" s="55">
        <v>0.0</v>
      </c>
      <c r="AI115" s="55">
        <v>0.0</v>
      </c>
      <c r="AJ115" s="52">
        <f t="shared" si="6"/>
        <v>0</v>
      </c>
      <c r="AK115" s="24"/>
      <c r="AL115" s="52"/>
      <c r="AM115" s="52"/>
      <c r="AN115" s="52"/>
      <c r="AO115" s="52"/>
      <c r="AP115" s="52"/>
      <c r="AQ115" s="52">
        <f t="shared" si="7"/>
        <v>0</v>
      </c>
      <c r="AR115" s="24"/>
      <c r="AS115" s="52"/>
      <c r="AT115" s="52"/>
      <c r="AU115" s="52"/>
      <c r="AV115" s="52"/>
      <c r="AW115" s="52"/>
      <c r="AX115" s="52">
        <f t="shared" si="8"/>
        <v>0</v>
      </c>
      <c r="AY115" s="24"/>
      <c r="AZ115" s="51">
        <v>0.0</v>
      </c>
      <c r="BA115" s="51">
        <v>0.0</v>
      </c>
      <c r="BB115" s="51" t="s">
        <v>104</v>
      </c>
      <c r="BC115" s="51">
        <v>1000.0</v>
      </c>
      <c r="BD115" s="52"/>
      <c r="BE115" s="52">
        <f t="shared" si="9"/>
        <v>0</v>
      </c>
      <c r="BF115" s="24"/>
      <c r="BG115" s="52"/>
      <c r="BH115" s="52"/>
      <c r="BI115" s="52"/>
      <c r="BJ115" s="52"/>
      <c r="BK115" s="52"/>
      <c r="BL115" s="52">
        <f t="shared" si="10"/>
        <v>0</v>
      </c>
      <c r="BM115" s="24"/>
      <c r="BN115" s="64"/>
      <c r="BO115" s="58">
        <v>0.0</v>
      </c>
      <c r="BP115" s="65"/>
      <c r="BQ115" s="65"/>
      <c r="BR115" s="65"/>
      <c r="BS115" s="52">
        <f t="shared" si="11"/>
        <v>0</v>
      </c>
      <c r="BT115" s="24"/>
      <c r="BU115" s="51">
        <v>275.0</v>
      </c>
      <c r="BV115" s="51">
        <v>0.0</v>
      </c>
      <c r="BW115" s="51" t="s">
        <v>104</v>
      </c>
      <c r="BX115" s="51">
        <v>0.0</v>
      </c>
      <c r="BY115" s="52"/>
      <c r="BZ115" s="52">
        <f t="shared" si="12"/>
        <v>0</v>
      </c>
      <c r="CA115" s="24"/>
      <c r="CB115" s="24"/>
      <c r="CC115" s="59">
        <f t="shared" si="16"/>
        <v>550</v>
      </c>
      <c r="CD115" s="59">
        <f t="shared" si="18"/>
        <v>0</v>
      </c>
      <c r="CE115" s="59" t="s">
        <v>27</v>
      </c>
      <c r="CF115" s="59">
        <f t="shared" ref="CF115:CH115" si="124">F115+M115+T115+AA115+AH115+AO115+AV115+BC115+BJ115+BQ115+BX115</f>
        <v>1000</v>
      </c>
      <c r="CG115" s="59">
        <f t="shared" si="124"/>
        <v>0</v>
      </c>
      <c r="CH115" s="59">
        <f t="shared" si="124"/>
        <v>0</v>
      </c>
      <c r="CI115" s="24"/>
    </row>
    <row r="116">
      <c r="A116" s="60">
        <v>111.0</v>
      </c>
      <c r="B116" s="67" t="s">
        <v>175</v>
      </c>
      <c r="C116" s="51">
        <v>275.0</v>
      </c>
      <c r="D116" s="51">
        <v>70.0</v>
      </c>
      <c r="E116" s="51" t="s">
        <v>104</v>
      </c>
      <c r="F116" s="51">
        <v>500.0</v>
      </c>
      <c r="G116" s="51">
        <v>83.72</v>
      </c>
      <c r="H116" s="52">
        <f t="shared" si="2"/>
        <v>41860</v>
      </c>
      <c r="J116" s="51">
        <v>100.0</v>
      </c>
      <c r="K116" s="51">
        <v>100.0</v>
      </c>
      <c r="L116" s="51" t="s">
        <v>104</v>
      </c>
      <c r="M116" s="52"/>
      <c r="N116" s="52"/>
      <c r="O116" s="52">
        <f t="shared" si="3"/>
        <v>0</v>
      </c>
      <c r="Q116" s="51">
        <v>50.0</v>
      </c>
      <c r="R116" s="51">
        <v>150.0</v>
      </c>
      <c r="S116" s="51" t="s">
        <v>107</v>
      </c>
      <c r="T116" s="51">
        <v>100.0</v>
      </c>
      <c r="U116" s="51">
        <v>87.3</v>
      </c>
      <c r="V116" s="52">
        <f t="shared" si="4"/>
        <v>8730</v>
      </c>
      <c r="X116" s="51">
        <v>135.0</v>
      </c>
      <c r="Y116" s="51">
        <v>65.0</v>
      </c>
      <c r="Z116" s="51" t="s">
        <v>108</v>
      </c>
      <c r="AA116" s="51">
        <v>100.0</v>
      </c>
      <c r="AB116" s="51">
        <v>83.72</v>
      </c>
      <c r="AC116" s="52">
        <f t="shared" si="5"/>
        <v>8372</v>
      </c>
      <c r="AD116" s="24"/>
      <c r="AE116" s="54">
        <v>200.0</v>
      </c>
      <c r="AF116" s="55">
        <v>100.0</v>
      </c>
      <c r="AG116" s="55" t="s">
        <v>72</v>
      </c>
      <c r="AH116" s="55">
        <v>120.0</v>
      </c>
      <c r="AI116" s="56">
        <v>83.72</v>
      </c>
      <c r="AJ116" s="52">
        <f t="shared" si="6"/>
        <v>10046.4</v>
      </c>
      <c r="AK116" s="24"/>
      <c r="AL116" s="51">
        <v>50.0</v>
      </c>
      <c r="AM116" s="51">
        <v>150.0</v>
      </c>
      <c r="AN116" s="51" t="s">
        <v>104</v>
      </c>
      <c r="AO116" s="51">
        <v>700.0</v>
      </c>
      <c r="AP116" s="51">
        <v>83.72</v>
      </c>
      <c r="AQ116" s="52">
        <f t="shared" si="7"/>
        <v>58604</v>
      </c>
      <c r="AR116" s="24"/>
      <c r="AS116" s="51">
        <v>200.0</v>
      </c>
      <c r="AT116" s="51">
        <v>100.0</v>
      </c>
      <c r="AU116" s="51" t="s">
        <v>72</v>
      </c>
      <c r="AV116" s="51">
        <v>3000.0</v>
      </c>
      <c r="AW116" s="51">
        <v>83.72</v>
      </c>
      <c r="AX116" s="52">
        <f t="shared" si="8"/>
        <v>251160</v>
      </c>
      <c r="AY116" s="24"/>
      <c r="AZ116" s="51">
        <v>200.0</v>
      </c>
      <c r="BA116" s="51">
        <v>0.0</v>
      </c>
      <c r="BB116" s="51" t="s">
        <v>104</v>
      </c>
      <c r="BC116" s="51">
        <v>1000.0</v>
      </c>
      <c r="BD116" s="51">
        <v>83.72</v>
      </c>
      <c r="BE116" s="52">
        <f t="shared" si="9"/>
        <v>83720</v>
      </c>
      <c r="BF116" s="24"/>
      <c r="BG116" s="51">
        <v>50.0</v>
      </c>
      <c r="BH116" s="51">
        <v>150.0</v>
      </c>
      <c r="BI116" s="51" t="s">
        <v>72</v>
      </c>
      <c r="BJ116" s="51">
        <v>200.0</v>
      </c>
      <c r="BK116" s="51">
        <v>87.3</v>
      </c>
      <c r="BL116" s="52">
        <f t="shared" si="10"/>
        <v>17460</v>
      </c>
      <c r="BM116" s="24"/>
      <c r="BN116" s="57">
        <v>200.0</v>
      </c>
      <c r="BO116" s="58">
        <v>0.0</v>
      </c>
      <c r="BP116" s="58" t="s">
        <v>109</v>
      </c>
      <c r="BQ116" s="58">
        <v>200.0</v>
      </c>
      <c r="BR116" s="58">
        <v>36.8</v>
      </c>
      <c r="BS116" s="52">
        <f t="shared" si="11"/>
        <v>7360</v>
      </c>
      <c r="BT116" s="24"/>
      <c r="BU116" s="51">
        <v>275.0</v>
      </c>
      <c r="BV116" s="51">
        <v>0.0</v>
      </c>
      <c r="BW116" s="51" t="s">
        <v>104</v>
      </c>
      <c r="BX116" s="51">
        <v>300.0</v>
      </c>
      <c r="BY116" s="51">
        <v>83.72</v>
      </c>
      <c r="BZ116" s="52">
        <f t="shared" si="12"/>
        <v>25116</v>
      </c>
      <c r="CA116" s="24"/>
      <c r="CB116" s="24"/>
      <c r="CC116" s="59">
        <f t="shared" si="16"/>
        <v>1735</v>
      </c>
      <c r="CD116" s="59">
        <f t="shared" si="18"/>
        <v>885</v>
      </c>
      <c r="CE116" s="59" t="s">
        <v>27</v>
      </c>
      <c r="CF116" s="59">
        <f t="shared" ref="CF116:CH116" si="125">F116+M116+T116+AA116+AH116+AO116+AV116+BC116+BJ116+BQ116+BX116</f>
        <v>6220</v>
      </c>
      <c r="CG116" s="59">
        <f t="shared" si="125"/>
        <v>797.44</v>
      </c>
      <c r="CH116" s="59">
        <f t="shared" si="125"/>
        <v>512428.4</v>
      </c>
      <c r="CI116" s="24"/>
    </row>
    <row r="117">
      <c r="A117" s="60">
        <v>112.0</v>
      </c>
      <c r="B117" s="61" t="s">
        <v>176</v>
      </c>
      <c r="C117" s="51">
        <v>275.0</v>
      </c>
      <c r="D117" s="51">
        <v>0.0</v>
      </c>
      <c r="E117" s="51" t="s">
        <v>104</v>
      </c>
      <c r="F117" s="51">
        <v>0.0</v>
      </c>
      <c r="G117" s="51">
        <v>33.63</v>
      </c>
      <c r="H117" s="52">
        <f t="shared" si="2"/>
        <v>0</v>
      </c>
      <c r="J117" s="52"/>
      <c r="K117" s="52"/>
      <c r="L117" s="51" t="s">
        <v>104</v>
      </c>
      <c r="M117" s="51">
        <v>700.0</v>
      </c>
      <c r="N117" s="51">
        <v>33.63</v>
      </c>
      <c r="O117" s="52">
        <f t="shared" si="3"/>
        <v>23541</v>
      </c>
      <c r="Q117" s="52"/>
      <c r="R117" s="52"/>
      <c r="S117" s="52"/>
      <c r="T117" s="52"/>
      <c r="U117" s="52"/>
      <c r="V117" s="52">
        <f t="shared" si="4"/>
        <v>0</v>
      </c>
      <c r="X117" s="53">
        <v>0.0</v>
      </c>
      <c r="Y117" s="53">
        <v>0.0</v>
      </c>
      <c r="Z117" s="51" t="s">
        <v>108</v>
      </c>
      <c r="AA117" s="51">
        <v>100.0</v>
      </c>
      <c r="AB117" s="51">
        <v>33.63</v>
      </c>
      <c r="AC117" s="52">
        <f t="shared" si="5"/>
        <v>3363</v>
      </c>
      <c r="AD117" s="24"/>
      <c r="AE117" s="54">
        <v>0.0</v>
      </c>
      <c r="AF117" s="55">
        <v>0.0</v>
      </c>
      <c r="AG117" s="55" t="s">
        <v>72</v>
      </c>
      <c r="AH117" s="55">
        <v>120.0</v>
      </c>
      <c r="AI117" s="56">
        <v>33.63</v>
      </c>
      <c r="AJ117" s="52">
        <f t="shared" si="6"/>
        <v>4035.6</v>
      </c>
      <c r="AK117" s="24"/>
      <c r="AL117" s="52"/>
      <c r="AM117" s="52"/>
      <c r="AN117" s="52"/>
      <c r="AO117" s="52"/>
      <c r="AP117" s="52"/>
      <c r="AQ117" s="52">
        <f t="shared" si="7"/>
        <v>0</v>
      </c>
      <c r="AR117" s="24"/>
      <c r="AS117" s="51">
        <v>0.0</v>
      </c>
      <c r="AT117" s="51">
        <v>0.0</v>
      </c>
      <c r="AU117" s="51" t="s">
        <v>72</v>
      </c>
      <c r="AV117" s="51">
        <v>4000.0</v>
      </c>
      <c r="AW117" s="51">
        <v>33.63</v>
      </c>
      <c r="AX117" s="52">
        <f t="shared" si="8"/>
        <v>134520</v>
      </c>
      <c r="AY117" s="24"/>
      <c r="AZ117" s="51">
        <v>0.0</v>
      </c>
      <c r="BA117" s="51">
        <v>0.0</v>
      </c>
      <c r="BB117" s="51" t="s">
        <v>104</v>
      </c>
      <c r="BC117" s="51">
        <v>500.0</v>
      </c>
      <c r="BD117" s="51">
        <v>33.63</v>
      </c>
      <c r="BE117" s="52">
        <f t="shared" si="9"/>
        <v>16815</v>
      </c>
      <c r="BF117" s="24"/>
      <c r="BG117" s="52"/>
      <c r="BH117" s="52"/>
      <c r="BI117" s="52"/>
      <c r="BJ117" s="52"/>
      <c r="BK117" s="52"/>
      <c r="BL117" s="52">
        <f t="shared" si="10"/>
        <v>0</v>
      </c>
      <c r="BM117" s="24"/>
      <c r="BN117" s="64"/>
      <c r="BO117" s="58">
        <v>0.0</v>
      </c>
      <c r="BP117" s="65"/>
      <c r="BQ117" s="65"/>
      <c r="BR117" s="65"/>
      <c r="BS117" s="52">
        <f t="shared" si="11"/>
        <v>0</v>
      </c>
      <c r="BT117" s="24"/>
      <c r="BU117" s="51">
        <v>275.0</v>
      </c>
      <c r="BV117" s="51">
        <v>0.0</v>
      </c>
      <c r="BW117" s="51" t="s">
        <v>104</v>
      </c>
      <c r="BX117" s="51">
        <v>0.0</v>
      </c>
      <c r="BY117" s="51">
        <v>33.63</v>
      </c>
      <c r="BZ117" s="52">
        <f t="shared" si="12"/>
        <v>0</v>
      </c>
      <c r="CA117" s="24"/>
      <c r="CB117" s="24"/>
      <c r="CC117" s="59">
        <f t="shared" si="16"/>
        <v>550</v>
      </c>
      <c r="CD117" s="59">
        <f t="shared" si="18"/>
        <v>0</v>
      </c>
      <c r="CE117" s="59" t="s">
        <v>27</v>
      </c>
      <c r="CF117" s="59">
        <f t="shared" ref="CF117:CH117" si="126">F117+M117+T117+AA117+AH117+AO117+AV117+BC117+BJ117+BQ117+BX117</f>
        <v>5420</v>
      </c>
      <c r="CG117" s="59">
        <f t="shared" si="126"/>
        <v>235.41</v>
      </c>
      <c r="CH117" s="59">
        <f t="shared" si="126"/>
        <v>182274.6</v>
      </c>
      <c r="CI117" s="24"/>
    </row>
    <row r="118">
      <c r="A118" s="60">
        <v>113.0</v>
      </c>
      <c r="B118" s="73" t="s">
        <v>177</v>
      </c>
      <c r="C118" s="51">
        <v>275.0</v>
      </c>
      <c r="D118" s="51">
        <v>0.0</v>
      </c>
      <c r="E118" s="51" t="s">
        <v>104</v>
      </c>
      <c r="F118" s="51">
        <v>0.0</v>
      </c>
      <c r="G118" s="51">
        <v>35.32</v>
      </c>
      <c r="H118" s="52">
        <f t="shared" si="2"/>
        <v>0</v>
      </c>
      <c r="J118" s="52"/>
      <c r="K118" s="52"/>
      <c r="L118" s="51" t="s">
        <v>104</v>
      </c>
      <c r="M118" s="51">
        <v>700.0</v>
      </c>
      <c r="N118" s="51">
        <v>35.32</v>
      </c>
      <c r="O118" s="52">
        <f t="shared" si="3"/>
        <v>24724</v>
      </c>
      <c r="Q118" s="52"/>
      <c r="R118" s="52"/>
      <c r="S118" s="52"/>
      <c r="T118" s="52"/>
      <c r="U118" s="52"/>
      <c r="V118" s="52">
        <f t="shared" si="4"/>
        <v>0</v>
      </c>
      <c r="X118" s="53">
        <v>0.0</v>
      </c>
      <c r="Y118" s="53">
        <v>0.0</v>
      </c>
      <c r="Z118" s="51" t="s">
        <v>108</v>
      </c>
      <c r="AA118" s="51">
        <v>100.0</v>
      </c>
      <c r="AB118" s="51">
        <v>35.32</v>
      </c>
      <c r="AC118" s="52">
        <f t="shared" si="5"/>
        <v>3532</v>
      </c>
      <c r="AD118" s="24"/>
      <c r="AE118" s="54">
        <v>0.0</v>
      </c>
      <c r="AF118" s="55">
        <v>0.0</v>
      </c>
      <c r="AG118" s="55" t="s">
        <v>72</v>
      </c>
      <c r="AH118" s="55">
        <v>120.0</v>
      </c>
      <c r="AI118" s="56">
        <v>35.32</v>
      </c>
      <c r="AJ118" s="52">
        <f t="shared" si="6"/>
        <v>4238.4</v>
      </c>
      <c r="AK118" s="24"/>
      <c r="AL118" s="52"/>
      <c r="AM118" s="52"/>
      <c r="AN118" s="52"/>
      <c r="AO118" s="52"/>
      <c r="AP118" s="52"/>
      <c r="AQ118" s="52">
        <f t="shared" si="7"/>
        <v>0</v>
      </c>
      <c r="AR118" s="24"/>
      <c r="AS118" s="51">
        <v>0.0</v>
      </c>
      <c r="AT118" s="51">
        <v>0.0</v>
      </c>
      <c r="AU118" s="51" t="s">
        <v>72</v>
      </c>
      <c r="AV118" s="51">
        <v>3000.0</v>
      </c>
      <c r="AW118" s="51">
        <v>35.32</v>
      </c>
      <c r="AX118" s="52">
        <f t="shared" si="8"/>
        <v>105960</v>
      </c>
      <c r="AY118" s="24"/>
      <c r="AZ118" s="51">
        <v>0.0</v>
      </c>
      <c r="BA118" s="51">
        <v>0.0</v>
      </c>
      <c r="BB118" s="51" t="s">
        <v>104</v>
      </c>
      <c r="BC118" s="51">
        <v>1000.0</v>
      </c>
      <c r="BD118" s="51">
        <v>35.32</v>
      </c>
      <c r="BE118" s="52">
        <f t="shared" si="9"/>
        <v>35320</v>
      </c>
      <c r="BF118" s="24"/>
      <c r="BG118" s="52"/>
      <c r="BH118" s="52"/>
      <c r="BI118" s="52"/>
      <c r="BJ118" s="52"/>
      <c r="BK118" s="52"/>
      <c r="BL118" s="52">
        <f t="shared" si="10"/>
        <v>0</v>
      </c>
      <c r="BM118" s="24"/>
      <c r="BN118" s="64"/>
      <c r="BO118" s="58">
        <v>0.0</v>
      </c>
      <c r="BP118" s="65"/>
      <c r="BQ118" s="65"/>
      <c r="BR118" s="65"/>
      <c r="BS118" s="52">
        <f t="shared" si="11"/>
        <v>0</v>
      </c>
      <c r="BT118" s="24"/>
      <c r="BU118" s="51">
        <v>275.0</v>
      </c>
      <c r="BV118" s="51">
        <v>0.0</v>
      </c>
      <c r="BW118" s="51" t="s">
        <v>104</v>
      </c>
      <c r="BX118" s="51">
        <v>0.0</v>
      </c>
      <c r="BY118" s="51">
        <v>35.32</v>
      </c>
      <c r="BZ118" s="52">
        <f t="shared" si="12"/>
        <v>0</v>
      </c>
      <c r="CA118" s="24"/>
      <c r="CB118" s="24"/>
      <c r="CC118" s="59">
        <f t="shared" si="16"/>
        <v>550</v>
      </c>
      <c r="CD118" s="59">
        <f t="shared" si="18"/>
        <v>0</v>
      </c>
      <c r="CE118" s="59" t="s">
        <v>27</v>
      </c>
      <c r="CF118" s="59">
        <f t="shared" ref="CF118:CH118" si="127">F118+M118+T118+AA118+AH118+AO118+AV118+BC118+BJ118+BQ118+BX118</f>
        <v>4920</v>
      </c>
      <c r="CG118" s="59">
        <f t="shared" si="127"/>
        <v>247.24</v>
      </c>
      <c r="CH118" s="59">
        <f t="shared" si="127"/>
        <v>173774.4</v>
      </c>
      <c r="CI118" s="24"/>
    </row>
    <row r="119">
      <c r="A119" s="60">
        <v>114.0</v>
      </c>
      <c r="B119" s="61" t="s">
        <v>178</v>
      </c>
      <c r="C119" s="51">
        <v>275.0</v>
      </c>
      <c r="D119" s="51">
        <v>0.0</v>
      </c>
      <c r="E119" s="51" t="s">
        <v>104</v>
      </c>
      <c r="F119" s="51">
        <v>0.0</v>
      </c>
      <c r="G119" s="52"/>
      <c r="H119" s="52">
        <f t="shared" si="2"/>
        <v>0</v>
      </c>
      <c r="J119" s="52"/>
      <c r="K119" s="52"/>
      <c r="L119" s="52"/>
      <c r="M119" s="52"/>
      <c r="N119" s="52"/>
      <c r="O119" s="52">
        <f t="shared" si="3"/>
        <v>0</v>
      </c>
      <c r="Q119" s="52"/>
      <c r="R119" s="52"/>
      <c r="S119" s="52"/>
      <c r="T119" s="52"/>
      <c r="U119" s="52"/>
      <c r="V119" s="52">
        <f t="shared" si="4"/>
        <v>0</v>
      </c>
      <c r="X119" s="53">
        <v>0.0</v>
      </c>
      <c r="Y119" s="53">
        <v>0.0</v>
      </c>
      <c r="Z119" s="53" t="s">
        <v>27</v>
      </c>
      <c r="AA119" s="52"/>
      <c r="AB119" s="52"/>
      <c r="AC119" s="52">
        <f t="shared" si="5"/>
        <v>0</v>
      </c>
      <c r="AD119" s="24"/>
      <c r="AE119" s="54">
        <v>0.0</v>
      </c>
      <c r="AF119" s="55">
        <v>0.0</v>
      </c>
      <c r="AG119" s="55">
        <v>0.0</v>
      </c>
      <c r="AH119" s="55">
        <v>0.0</v>
      </c>
      <c r="AI119" s="55">
        <v>0.0</v>
      </c>
      <c r="AJ119" s="52">
        <f t="shared" si="6"/>
        <v>0</v>
      </c>
      <c r="AK119" s="24"/>
      <c r="AL119" s="52"/>
      <c r="AM119" s="52"/>
      <c r="AN119" s="52"/>
      <c r="AO119" s="52"/>
      <c r="AP119" s="52"/>
      <c r="AQ119" s="52">
        <f t="shared" si="7"/>
        <v>0</v>
      </c>
      <c r="AR119" s="24"/>
      <c r="AS119" s="52"/>
      <c r="AT119" s="52"/>
      <c r="AU119" s="52"/>
      <c r="AV119" s="52"/>
      <c r="AW119" s="52"/>
      <c r="AX119" s="52">
        <f t="shared" si="8"/>
        <v>0</v>
      </c>
      <c r="AY119" s="24"/>
      <c r="AZ119" s="51">
        <v>0.0</v>
      </c>
      <c r="BA119" s="51">
        <v>0.0</v>
      </c>
      <c r="BB119" s="51" t="s">
        <v>104</v>
      </c>
      <c r="BC119" s="51">
        <v>500.0</v>
      </c>
      <c r="BD119" s="52"/>
      <c r="BE119" s="52">
        <f t="shared" si="9"/>
        <v>0</v>
      </c>
      <c r="BF119" s="24"/>
      <c r="BG119" s="52"/>
      <c r="BH119" s="52"/>
      <c r="BI119" s="52"/>
      <c r="BJ119" s="52"/>
      <c r="BK119" s="52"/>
      <c r="BL119" s="52">
        <f t="shared" si="10"/>
        <v>0</v>
      </c>
      <c r="BM119" s="24"/>
      <c r="BN119" s="64"/>
      <c r="BO119" s="58">
        <v>0.0</v>
      </c>
      <c r="BP119" s="65"/>
      <c r="BQ119" s="65"/>
      <c r="BR119" s="65"/>
      <c r="BS119" s="52">
        <f t="shared" si="11"/>
        <v>0</v>
      </c>
      <c r="BT119" s="24"/>
      <c r="BU119" s="51">
        <v>275.0</v>
      </c>
      <c r="BV119" s="51">
        <v>0.0</v>
      </c>
      <c r="BW119" s="51" t="s">
        <v>104</v>
      </c>
      <c r="BX119" s="51">
        <v>0.0</v>
      </c>
      <c r="BY119" s="52"/>
      <c r="BZ119" s="52">
        <f t="shared" si="12"/>
        <v>0</v>
      </c>
      <c r="CA119" s="24"/>
      <c r="CB119" s="24"/>
      <c r="CC119" s="59">
        <f t="shared" si="16"/>
        <v>550</v>
      </c>
      <c r="CD119" s="59">
        <f t="shared" si="18"/>
        <v>0</v>
      </c>
      <c r="CE119" s="59" t="s">
        <v>27</v>
      </c>
      <c r="CF119" s="59">
        <f t="shared" ref="CF119:CH119" si="128">F119+M119+T119+AA119+AH119+AO119+AV119+BC119+BJ119+BQ119+BX119</f>
        <v>500</v>
      </c>
      <c r="CG119" s="59">
        <f t="shared" si="128"/>
        <v>0</v>
      </c>
      <c r="CH119" s="59">
        <f t="shared" si="128"/>
        <v>0</v>
      </c>
      <c r="CI119" s="24"/>
    </row>
    <row r="120">
      <c r="A120" s="60">
        <v>115.0</v>
      </c>
      <c r="B120" s="61" t="s">
        <v>179</v>
      </c>
      <c r="C120" s="51">
        <v>275.0</v>
      </c>
      <c r="D120" s="51">
        <v>0.0</v>
      </c>
      <c r="E120" s="51" t="s">
        <v>104</v>
      </c>
      <c r="F120" s="51">
        <v>0.0</v>
      </c>
      <c r="G120" s="52"/>
      <c r="H120" s="52">
        <f t="shared" si="2"/>
        <v>0</v>
      </c>
      <c r="J120" s="52"/>
      <c r="K120" s="52"/>
      <c r="L120" s="52"/>
      <c r="M120" s="52"/>
      <c r="N120" s="52"/>
      <c r="O120" s="52">
        <f t="shared" si="3"/>
        <v>0</v>
      </c>
      <c r="Q120" s="52"/>
      <c r="R120" s="52"/>
      <c r="S120" s="52"/>
      <c r="T120" s="52"/>
      <c r="U120" s="52"/>
      <c r="V120" s="52">
        <f t="shared" si="4"/>
        <v>0</v>
      </c>
      <c r="X120" s="53">
        <v>0.0</v>
      </c>
      <c r="Y120" s="53">
        <v>0.0</v>
      </c>
      <c r="Z120" s="53" t="s">
        <v>27</v>
      </c>
      <c r="AA120" s="52"/>
      <c r="AB120" s="52"/>
      <c r="AC120" s="52">
        <f t="shared" si="5"/>
        <v>0</v>
      </c>
      <c r="AD120" s="24"/>
      <c r="AE120" s="54">
        <v>0.0</v>
      </c>
      <c r="AF120" s="55">
        <v>0.0</v>
      </c>
      <c r="AG120" s="55">
        <v>0.0</v>
      </c>
      <c r="AH120" s="55">
        <v>0.0</v>
      </c>
      <c r="AI120" s="55">
        <v>0.0</v>
      </c>
      <c r="AJ120" s="52">
        <f t="shared" si="6"/>
        <v>0</v>
      </c>
      <c r="AK120" s="24"/>
      <c r="AL120" s="52"/>
      <c r="AM120" s="52"/>
      <c r="AN120" s="52"/>
      <c r="AO120" s="52"/>
      <c r="AP120" s="52"/>
      <c r="AQ120" s="52">
        <f t="shared" si="7"/>
        <v>0</v>
      </c>
      <c r="AR120" s="24"/>
      <c r="AS120" s="52"/>
      <c r="AT120" s="52"/>
      <c r="AU120" s="52"/>
      <c r="AV120" s="52"/>
      <c r="AW120" s="52"/>
      <c r="AX120" s="52">
        <f t="shared" si="8"/>
        <v>0</v>
      </c>
      <c r="AY120" s="24"/>
      <c r="AZ120" s="51">
        <v>0.0</v>
      </c>
      <c r="BA120" s="51">
        <v>0.0</v>
      </c>
      <c r="BB120" s="51" t="s">
        <v>104</v>
      </c>
      <c r="BC120" s="51">
        <v>1000.0</v>
      </c>
      <c r="BD120" s="52"/>
      <c r="BE120" s="52">
        <f t="shared" si="9"/>
        <v>0</v>
      </c>
      <c r="BF120" s="24"/>
      <c r="BG120" s="52"/>
      <c r="BH120" s="52"/>
      <c r="BI120" s="52"/>
      <c r="BJ120" s="52"/>
      <c r="BK120" s="52"/>
      <c r="BL120" s="52">
        <f t="shared" si="10"/>
        <v>0</v>
      </c>
      <c r="BM120" s="24"/>
      <c r="BN120" s="64"/>
      <c r="BO120" s="58">
        <v>0.0</v>
      </c>
      <c r="BP120" s="65"/>
      <c r="BQ120" s="65"/>
      <c r="BR120" s="65"/>
      <c r="BS120" s="52">
        <f t="shared" si="11"/>
        <v>0</v>
      </c>
      <c r="BT120" s="24"/>
      <c r="BU120" s="51">
        <v>275.0</v>
      </c>
      <c r="BV120" s="51">
        <v>0.0</v>
      </c>
      <c r="BW120" s="51" t="s">
        <v>104</v>
      </c>
      <c r="BX120" s="51">
        <v>0.0</v>
      </c>
      <c r="BY120" s="52"/>
      <c r="BZ120" s="52">
        <f t="shared" si="12"/>
        <v>0</v>
      </c>
      <c r="CA120" s="24"/>
      <c r="CB120" s="24"/>
      <c r="CC120" s="59">
        <f t="shared" si="16"/>
        <v>550</v>
      </c>
      <c r="CD120" s="59">
        <f t="shared" si="18"/>
        <v>0</v>
      </c>
      <c r="CE120" s="59" t="s">
        <v>27</v>
      </c>
      <c r="CF120" s="59">
        <f t="shared" ref="CF120:CH120" si="129">F120+M120+T120+AA120+AH120+AO120+AV120+BC120+BJ120+BQ120+BX120</f>
        <v>1000</v>
      </c>
      <c r="CG120" s="59">
        <f t="shared" si="129"/>
        <v>0</v>
      </c>
      <c r="CH120" s="59">
        <f t="shared" si="129"/>
        <v>0</v>
      </c>
      <c r="CI120" s="24"/>
    </row>
    <row r="121">
      <c r="A121" s="60">
        <v>116.0</v>
      </c>
      <c r="B121" s="61" t="s">
        <v>180</v>
      </c>
      <c r="C121" s="51">
        <v>275.0</v>
      </c>
      <c r="D121" s="51">
        <v>0.0</v>
      </c>
      <c r="E121" s="51" t="s">
        <v>181</v>
      </c>
      <c r="F121" s="51">
        <v>0.0</v>
      </c>
      <c r="G121" s="51">
        <v>48.37</v>
      </c>
      <c r="H121" s="52">
        <f t="shared" si="2"/>
        <v>0</v>
      </c>
      <c r="J121" s="52"/>
      <c r="K121" s="52"/>
      <c r="L121" s="51" t="s">
        <v>182</v>
      </c>
      <c r="M121" s="51">
        <v>600.0</v>
      </c>
      <c r="N121" s="51">
        <v>26.04</v>
      </c>
      <c r="O121" s="52">
        <f t="shared" si="3"/>
        <v>15624</v>
      </c>
      <c r="Q121" s="52"/>
      <c r="R121" s="52"/>
      <c r="S121" s="52"/>
      <c r="T121" s="52"/>
      <c r="U121" s="52"/>
      <c r="V121" s="52">
        <f t="shared" si="4"/>
        <v>0</v>
      </c>
      <c r="X121" s="53">
        <v>0.0</v>
      </c>
      <c r="Y121" s="53">
        <v>0.0</v>
      </c>
      <c r="Z121" s="51" t="s">
        <v>183</v>
      </c>
      <c r="AA121" s="51">
        <v>100.0</v>
      </c>
      <c r="AB121" s="51">
        <v>26.04</v>
      </c>
      <c r="AC121" s="52">
        <f t="shared" si="5"/>
        <v>2604</v>
      </c>
      <c r="AD121" s="24"/>
      <c r="AE121" s="54">
        <v>0.0</v>
      </c>
      <c r="AF121" s="55">
        <v>0.0</v>
      </c>
      <c r="AG121" s="55">
        <v>0.0</v>
      </c>
      <c r="AH121" s="55">
        <v>0.0</v>
      </c>
      <c r="AI121" s="55">
        <v>0.0</v>
      </c>
      <c r="AJ121" s="52">
        <f t="shared" si="6"/>
        <v>0</v>
      </c>
      <c r="AK121" s="24"/>
      <c r="AL121" s="52"/>
      <c r="AM121" s="52"/>
      <c r="AN121" s="51" t="s">
        <v>104</v>
      </c>
      <c r="AO121" s="51">
        <v>500.0</v>
      </c>
      <c r="AP121" s="51">
        <v>26.04</v>
      </c>
      <c r="AQ121" s="52">
        <f t="shared" si="7"/>
        <v>13020</v>
      </c>
      <c r="AR121" s="24"/>
      <c r="AS121" s="52"/>
      <c r="AT121" s="52"/>
      <c r="AU121" s="52"/>
      <c r="AV121" s="52"/>
      <c r="AW121" s="52"/>
      <c r="AX121" s="52">
        <f t="shared" si="8"/>
        <v>0</v>
      </c>
      <c r="AY121" s="24"/>
      <c r="AZ121" s="51">
        <v>0.0</v>
      </c>
      <c r="BA121" s="51">
        <v>0.0</v>
      </c>
      <c r="BB121" s="51" t="s">
        <v>181</v>
      </c>
      <c r="BC121" s="51">
        <v>1000.0</v>
      </c>
      <c r="BD121" s="51">
        <v>48.37</v>
      </c>
      <c r="BE121" s="52">
        <f t="shared" si="9"/>
        <v>48370</v>
      </c>
      <c r="BF121" s="24"/>
      <c r="BG121" s="52"/>
      <c r="BH121" s="52"/>
      <c r="BI121" s="52"/>
      <c r="BJ121" s="52"/>
      <c r="BK121" s="52"/>
      <c r="BL121" s="52">
        <f t="shared" si="10"/>
        <v>0</v>
      </c>
      <c r="BM121" s="24"/>
      <c r="BN121" s="64"/>
      <c r="BO121" s="58">
        <v>0.0</v>
      </c>
      <c r="BP121" s="65"/>
      <c r="BQ121" s="65"/>
      <c r="BR121" s="65"/>
      <c r="BS121" s="52">
        <f t="shared" si="11"/>
        <v>0</v>
      </c>
      <c r="BT121" s="24"/>
      <c r="BU121" s="51">
        <v>275.0</v>
      </c>
      <c r="BV121" s="51">
        <v>0.0</v>
      </c>
      <c r="BW121" s="51" t="s">
        <v>181</v>
      </c>
      <c r="BX121" s="51">
        <v>0.0</v>
      </c>
      <c r="BY121" s="51">
        <v>48.37</v>
      </c>
      <c r="BZ121" s="52">
        <f t="shared" si="12"/>
        <v>0</v>
      </c>
      <c r="CA121" s="24"/>
      <c r="CB121" s="24"/>
      <c r="CC121" s="59">
        <f t="shared" si="16"/>
        <v>550</v>
      </c>
      <c r="CD121" s="59">
        <f t="shared" si="18"/>
        <v>0</v>
      </c>
      <c r="CE121" s="59" t="s">
        <v>27</v>
      </c>
      <c r="CF121" s="59">
        <f t="shared" ref="CF121:CH121" si="130">F121+M121+T121+AA121+AH121+AO121+AV121+BC121+BJ121+BQ121+BX121</f>
        <v>2200</v>
      </c>
      <c r="CG121" s="59">
        <f t="shared" si="130"/>
        <v>223.23</v>
      </c>
      <c r="CH121" s="59">
        <f t="shared" si="130"/>
        <v>79618</v>
      </c>
      <c r="CI121" s="24"/>
    </row>
    <row r="122">
      <c r="A122" s="60">
        <v>117.0</v>
      </c>
      <c r="B122" s="73" t="s">
        <v>184</v>
      </c>
      <c r="C122" s="51">
        <v>275.0</v>
      </c>
      <c r="D122" s="51">
        <v>0.0</v>
      </c>
      <c r="E122" s="51" t="s">
        <v>181</v>
      </c>
      <c r="F122" s="51">
        <v>0.0</v>
      </c>
      <c r="G122" s="52"/>
      <c r="H122" s="52">
        <f t="shared" si="2"/>
        <v>0</v>
      </c>
      <c r="J122" s="52"/>
      <c r="K122" s="52"/>
      <c r="L122" s="51" t="s">
        <v>182</v>
      </c>
      <c r="M122" s="51">
        <v>500.0</v>
      </c>
      <c r="N122" s="52"/>
      <c r="O122" s="52">
        <f t="shared" si="3"/>
        <v>0</v>
      </c>
      <c r="Q122" s="52"/>
      <c r="R122" s="52"/>
      <c r="S122" s="52"/>
      <c r="T122" s="52"/>
      <c r="U122" s="52"/>
      <c r="V122" s="52">
        <f t="shared" si="4"/>
        <v>0</v>
      </c>
      <c r="X122" s="53">
        <v>0.0</v>
      </c>
      <c r="Y122" s="53">
        <v>0.0</v>
      </c>
      <c r="Z122" s="52"/>
      <c r="AA122" s="52"/>
      <c r="AB122" s="52"/>
      <c r="AC122" s="52">
        <f t="shared" si="5"/>
        <v>0</v>
      </c>
      <c r="AD122" s="24"/>
      <c r="AE122" s="54">
        <v>0.0</v>
      </c>
      <c r="AF122" s="55">
        <v>0.0</v>
      </c>
      <c r="AG122" s="55">
        <v>0.0</v>
      </c>
      <c r="AH122" s="55">
        <v>0.0</v>
      </c>
      <c r="AI122" s="55">
        <v>0.0</v>
      </c>
      <c r="AJ122" s="52">
        <f t="shared" si="6"/>
        <v>0</v>
      </c>
      <c r="AK122" s="24"/>
      <c r="AL122" s="52"/>
      <c r="AM122" s="52"/>
      <c r="AN122" s="52"/>
      <c r="AO122" s="52"/>
      <c r="AP122" s="52"/>
      <c r="AQ122" s="52">
        <f t="shared" si="7"/>
        <v>0</v>
      </c>
      <c r="AR122" s="24"/>
      <c r="AS122" s="51">
        <v>0.0</v>
      </c>
      <c r="AT122" s="51">
        <v>0.0</v>
      </c>
      <c r="AU122" s="51" t="s">
        <v>185</v>
      </c>
      <c r="AV122" s="51">
        <v>2000.0</v>
      </c>
      <c r="AW122" s="51">
        <v>0.0</v>
      </c>
      <c r="AX122" s="52">
        <f t="shared" si="8"/>
        <v>0</v>
      </c>
      <c r="AY122" s="24"/>
      <c r="AZ122" s="51">
        <v>0.0</v>
      </c>
      <c r="BA122" s="51">
        <v>0.0</v>
      </c>
      <c r="BB122" s="51" t="s">
        <v>181</v>
      </c>
      <c r="BC122" s="51">
        <v>1000.0</v>
      </c>
      <c r="BD122" s="52"/>
      <c r="BE122" s="52">
        <f t="shared" si="9"/>
        <v>0</v>
      </c>
      <c r="BF122" s="24"/>
      <c r="BG122" s="52"/>
      <c r="BH122" s="52"/>
      <c r="BI122" s="52"/>
      <c r="BJ122" s="52"/>
      <c r="BK122" s="52"/>
      <c r="BL122" s="52">
        <f t="shared" si="10"/>
        <v>0</v>
      </c>
      <c r="BM122" s="24"/>
      <c r="BN122" s="64"/>
      <c r="BO122" s="58">
        <v>0.0</v>
      </c>
      <c r="BP122" s="65"/>
      <c r="BQ122" s="65"/>
      <c r="BR122" s="65"/>
      <c r="BS122" s="52">
        <f t="shared" si="11"/>
        <v>0</v>
      </c>
      <c r="BT122" s="24"/>
      <c r="BU122" s="51">
        <v>275.0</v>
      </c>
      <c r="BV122" s="51">
        <v>0.0</v>
      </c>
      <c r="BW122" s="51" t="s">
        <v>181</v>
      </c>
      <c r="BX122" s="51">
        <v>0.0</v>
      </c>
      <c r="BY122" s="52"/>
      <c r="BZ122" s="52">
        <f t="shared" si="12"/>
        <v>0</v>
      </c>
      <c r="CA122" s="24"/>
      <c r="CB122" s="24"/>
      <c r="CC122" s="59">
        <f t="shared" si="16"/>
        <v>550</v>
      </c>
      <c r="CD122" s="59">
        <f t="shared" si="18"/>
        <v>0</v>
      </c>
      <c r="CE122" s="59" t="s">
        <v>27</v>
      </c>
      <c r="CF122" s="59">
        <f t="shared" ref="CF122:CH122" si="131">F122+M122+T122+AA122+AH122+AO122+AV122+BC122+BJ122+BQ122+BX122</f>
        <v>3500</v>
      </c>
      <c r="CG122" s="59">
        <f t="shared" si="131"/>
        <v>0</v>
      </c>
      <c r="CH122" s="59">
        <f t="shared" si="131"/>
        <v>0</v>
      </c>
      <c r="CI122" s="24"/>
    </row>
    <row r="123">
      <c r="A123" s="60">
        <v>118.0</v>
      </c>
      <c r="B123" s="61" t="s">
        <v>186</v>
      </c>
      <c r="C123" s="51">
        <v>275.0</v>
      </c>
      <c r="D123" s="51">
        <v>0.0</v>
      </c>
      <c r="E123" s="51" t="s">
        <v>181</v>
      </c>
      <c r="F123" s="51">
        <v>0.0</v>
      </c>
      <c r="G123" s="52"/>
      <c r="H123" s="52">
        <f t="shared" si="2"/>
        <v>0</v>
      </c>
      <c r="J123" s="52"/>
      <c r="K123" s="52"/>
      <c r="L123" s="52"/>
      <c r="M123" s="52"/>
      <c r="N123" s="52"/>
      <c r="O123" s="52">
        <f t="shared" si="3"/>
        <v>0</v>
      </c>
      <c r="Q123" s="52"/>
      <c r="R123" s="52"/>
      <c r="S123" s="52"/>
      <c r="T123" s="52"/>
      <c r="U123" s="52"/>
      <c r="V123" s="52">
        <f t="shared" si="4"/>
        <v>0</v>
      </c>
      <c r="X123" s="53">
        <v>0.0</v>
      </c>
      <c r="Y123" s="53">
        <v>0.0</v>
      </c>
      <c r="Z123" s="51" t="s">
        <v>187</v>
      </c>
      <c r="AA123" s="51">
        <v>100.0</v>
      </c>
      <c r="AB123" s="51">
        <v>251.2</v>
      </c>
      <c r="AC123" s="52">
        <f t="shared" si="5"/>
        <v>25120</v>
      </c>
      <c r="AD123" s="24"/>
      <c r="AE123" s="54">
        <v>0.0</v>
      </c>
      <c r="AF123" s="55">
        <v>0.0</v>
      </c>
      <c r="AG123" s="55" t="s">
        <v>188</v>
      </c>
      <c r="AH123" s="55">
        <v>120.0</v>
      </c>
      <c r="AI123" s="56">
        <v>251.2</v>
      </c>
      <c r="AJ123" s="52">
        <f t="shared" si="6"/>
        <v>30144</v>
      </c>
      <c r="AK123" s="24"/>
      <c r="AL123" s="52"/>
      <c r="AM123" s="52"/>
      <c r="AN123" s="51" t="s">
        <v>182</v>
      </c>
      <c r="AO123" s="51">
        <v>100.0</v>
      </c>
      <c r="AP123" s="51">
        <v>251.2</v>
      </c>
      <c r="AQ123" s="52">
        <f t="shared" si="7"/>
        <v>25120</v>
      </c>
      <c r="AR123" s="24"/>
      <c r="AS123" s="51">
        <v>0.0</v>
      </c>
      <c r="AT123" s="51">
        <v>0.0</v>
      </c>
      <c r="AU123" s="51" t="s">
        <v>188</v>
      </c>
      <c r="AV123" s="51">
        <v>1000.0</v>
      </c>
      <c r="AW123" s="51">
        <v>251.2</v>
      </c>
      <c r="AX123" s="52">
        <f t="shared" si="8"/>
        <v>251200</v>
      </c>
      <c r="AY123" s="24"/>
      <c r="AZ123" s="51">
        <v>0.0</v>
      </c>
      <c r="BA123" s="51">
        <v>0.0</v>
      </c>
      <c r="BB123" s="51" t="s">
        <v>181</v>
      </c>
      <c r="BC123" s="51">
        <v>1000.0</v>
      </c>
      <c r="BD123" s="52"/>
      <c r="BE123" s="52">
        <f t="shared" si="9"/>
        <v>0</v>
      </c>
      <c r="BF123" s="24"/>
      <c r="BG123" s="52"/>
      <c r="BH123" s="52"/>
      <c r="BI123" s="52"/>
      <c r="BJ123" s="52"/>
      <c r="BK123" s="52"/>
      <c r="BL123" s="52">
        <f t="shared" si="10"/>
        <v>0</v>
      </c>
      <c r="BM123" s="24"/>
      <c r="BN123" s="64"/>
      <c r="BO123" s="58">
        <v>0.0</v>
      </c>
      <c r="BP123" s="65"/>
      <c r="BQ123" s="65"/>
      <c r="BR123" s="65"/>
      <c r="BS123" s="52">
        <f t="shared" si="11"/>
        <v>0</v>
      </c>
      <c r="BT123" s="24"/>
      <c r="BU123" s="51">
        <v>275.0</v>
      </c>
      <c r="BV123" s="51">
        <v>0.0</v>
      </c>
      <c r="BW123" s="51" t="s">
        <v>181</v>
      </c>
      <c r="BX123" s="51">
        <v>0.0</v>
      </c>
      <c r="BY123" s="52"/>
      <c r="BZ123" s="52">
        <f t="shared" si="12"/>
        <v>0</v>
      </c>
      <c r="CA123" s="24"/>
      <c r="CB123" s="24"/>
      <c r="CC123" s="59">
        <f t="shared" si="16"/>
        <v>550</v>
      </c>
      <c r="CD123" s="59">
        <f t="shared" si="18"/>
        <v>0</v>
      </c>
      <c r="CE123" s="59" t="s">
        <v>27</v>
      </c>
      <c r="CF123" s="59">
        <f t="shared" ref="CF123:CH123" si="132">F123+M123+T123+AA123+AH123+AO123+AV123+BC123+BJ123+BQ123+BX123</f>
        <v>2320</v>
      </c>
      <c r="CG123" s="59">
        <f t="shared" si="132"/>
        <v>1004.8</v>
      </c>
      <c r="CH123" s="59">
        <f t="shared" si="132"/>
        <v>331584</v>
      </c>
      <c r="CI123" s="24"/>
    </row>
    <row r="124">
      <c r="A124" s="60">
        <v>119.0</v>
      </c>
      <c r="B124" s="61" t="s">
        <v>189</v>
      </c>
      <c r="C124" s="51">
        <v>275.0</v>
      </c>
      <c r="D124" s="51">
        <v>0.0</v>
      </c>
      <c r="E124" s="51" t="s">
        <v>182</v>
      </c>
      <c r="F124" s="51">
        <v>0.0</v>
      </c>
      <c r="G124" s="52"/>
      <c r="H124" s="52">
        <f t="shared" si="2"/>
        <v>0</v>
      </c>
      <c r="J124" s="52"/>
      <c r="K124" s="52"/>
      <c r="L124" s="52"/>
      <c r="M124" s="52"/>
      <c r="N124" s="52"/>
      <c r="O124" s="52">
        <f t="shared" si="3"/>
        <v>0</v>
      </c>
      <c r="Q124" s="52"/>
      <c r="R124" s="52"/>
      <c r="S124" s="52"/>
      <c r="T124" s="52"/>
      <c r="U124" s="52"/>
      <c r="V124" s="52">
        <f t="shared" si="4"/>
        <v>0</v>
      </c>
      <c r="X124" s="53">
        <v>0.0</v>
      </c>
      <c r="Y124" s="53">
        <v>0.0</v>
      </c>
      <c r="Z124" s="53" t="s">
        <v>27</v>
      </c>
      <c r="AA124" s="52"/>
      <c r="AB124" s="52"/>
      <c r="AC124" s="52">
        <f t="shared" si="5"/>
        <v>0</v>
      </c>
      <c r="AD124" s="24"/>
      <c r="AE124" s="54">
        <v>0.0</v>
      </c>
      <c r="AF124" s="55">
        <v>0.0</v>
      </c>
      <c r="AG124" s="55">
        <v>0.0</v>
      </c>
      <c r="AH124" s="55">
        <v>0.0</v>
      </c>
      <c r="AI124" s="55">
        <v>0.0</v>
      </c>
      <c r="AJ124" s="52">
        <f t="shared" si="6"/>
        <v>0</v>
      </c>
      <c r="AK124" s="24"/>
      <c r="AL124" s="52"/>
      <c r="AM124" s="52"/>
      <c r="AN124" s="52"/>
      <c r="AO124" s="52"/>
      <c r="AP124" s="52"/>
      <c r="AQ124" s="52">
        <f t="shared" si="7"/>
        <v>0</v>
      </c>
      <c r="AR124" s="24"/>
      <c r="AS124" s="52"/>
      <c r="AT124" s="52"/>
      <c r="AU124" s="52"/>
      <c r="AV124" s="52"/>
      <c r="AW124" s="52"/>
      <c r="AX124" s="52">
        <f t="shared" si="8"/>
        <v>0</v>
      </c>
      <c r="AY124" s="24"/>
      <c r="AZ124" s="51">
        <v>0.0</v>
      </c>
      <c r="BA124" s="51">
        <v>0.0</v>
      </c>
      <c r="BB124" s="51" t="s">
        <v>182</v>
      </c>
      <c r="BC124" s="51">
        <v>1000.0</v>
      </c>
      <c r="BD124" s="52"/>
      <c r="BE124" s="52">
        <f t="shared" si="9"/>
        <v>0</v>
      </c>
      <c r="BF124" s="24"/>
      <c r="BG124" s="52"/>
      <c r="BH124" s="52"/>
      <c r="BI124" s="52"/>
      <c r="BJ124" s="52"/>
      <c r="BK124" s="52"/>
      <c r="BL124" s="52">
        <f t="shared" si="10"/>
        <v>0</v>
      </c>
      <c r="BM124" s="24"/>
      <c r="BN124" s="64"/>
      <c r="BO124" s="58">
        <v>0.0</v>
      </c>
      <c r="BP124" s="65"/>
      <c r="BQ124" s="65"/>
      <c r="BR124" s="65"/>
      <c r="BS124" s="52">
        <f t="shared" si="11"/>
        <v>0</v>
      </c>
      <c r="BT124" s="24"/>
      <c r="BU124" s="51">
        <v>275.0</v>
      </c>
      <c r="BV124" s="51">
        <v>0.0</v>
      </c>
      <c r="BW124" s="51" t="s">
        <v>182</v>
      </c>
      <c r="BX124" s="51">
        <v>0.0</v>
      </c>
      <c r="BY124" s="52"/>
      <c r="BZ124" s="52">
        <f t="shared" si="12"/>
        <v>0</v>
      </c>
      <c r="CA124" s="24"/>
      <c r="CB124" s="24"/>
      <c r="CC124" s="59">
        <f t="shared" si="16"/>
        <v>550</v>
      </c>
      <c r="CD124" s="59">
        <f t="shared" si="18"/>
        <v>0</v>
      </c>
      <c r="CE124" s="59" t="s">
        <v>27</v>
      </c>
      <c r="CF124" s="59">
        <f t="shared" ref="CF124:CH124" si="133">F124+M124+T124+AA124+AH124+AO124+AV124+BC124+BJ124+BQ124+BX124</f>
        <v>1000</v>
      </c>
      <c r="CG124" s="59">
        <f t="shared" si="133"/>
        <v>0</v>
      </c>
      <c r="CH124" s="59">
        <f t="shared" si="133"/>
        <v>0</v>
      </c>
      <c r="CI124" s="24"/>
    </row>
    <row r="125">
      <c r="A125" s="60">
        <v>120.0</v>
      </c>
      <c r="B125" s="73" t="s">
        <v>190</v>
      </c>
      <c r="C125" s="51">
        <v>275.0</v>
      </c>
      <c r="D125" s="51">
        <v>0.0</v>
      </c>
      <c r="E125" s="51" t="s">
        <v>182</v>
      </c>
      <c r="F125" s="51">
        <v>0.0</v>
      </c>
      <c r="G125" s="52"/>
      <c r="H125" s="52">
        <f t="shared" si="2"/>
        <v>0</v>
      </c>
      <c r="J125" s="52"/>
      <c r="K125" s="52"/>
      <c r="L125" s="51" t="s">
        <v>182</v>
      </c>
      <c r="M125" s="51">
        <v>2500.0</v>
      </c>
      <c r="N125" s="52"/>
      <c r="O125" s="52">
        <f t="shared" si="3"/>
        <v>0</v>
      </c>
      <c r="Q125" s="52"/>
      <c r="R125" s="52"/>
      <c r="S125" s="52"/>
      <c r="T125" s="52"/>
      <c r="U125" s="52"/>
      <c r="V125" s="52">
        <f t="shared" si="4"/>
        <v>0</v>
      </c>
      <c r="X125" s="53">
        <v>0.0</v>
      </c>
      <c r="Y125" s="53">
        <v>0.0</v>
      </c>
      <c r="Z125" s="53" t="s">
        <v>27</v>
      </c>
      <c r="AA125" s="52"/>
      <c r="AB125" s="52"/>
      <c r="AC125" s="52">
        <f t="shared" si="5"/>
        <v>0</v>
      </c>
      <c r="AD125" s="24"/>
      <c r="AE125" s="54">
        <v>0.0</v>
      </c>
      <c r="AF125" s="55">
        <v>0.0</v>
      </c>
      <c r="AG125" s="55">
        <v>0.0</v>
      </c>
      <c r="AH125" s="55">
        <v>0.0</v>
      </c>
      <c r="AI125" s="55">
        <v>0.0</v>
      </c>
      <c r="AJ125" s="52">
        <f t="shared" si="6"/>
        <v>0</v>
      </c>
      <c r="AK125" s="24"/>
      <c r="AL125" s="52"/>
      <c r="AM125" s="52"/>
      <c r="AN125" s="52"/>
      <c r="AO125" s="52"/>
      <c r="AP125" s="52"/>
      <c r="AQ125" s="52">
        <f t="shared" si="7"/>
        <v>0</v>
      </c>
      <c r="AR125" s="24"/>
      <c r="AS125" s="52"/>
      <c r="AT125" s="52"/>
      <c r="AU125" s="52"/>
      <c r="AV125" s="52"/>
      <c r="AW125" s="52"/>
      <c r="AX125" s="52">
        <f t="shared" si="8"/>
        <v>0</v>
      </c>
      <c r="AY125" s="24"/>
      <c r="AZ125" s="51">
        <v>0.0</v>
      </c>
      <c r="BA125" s="51">
        <v>0.0</v>
      </c>
      <c r="BB125" s="51" t="s">
        <v>182</v>
      </c>
      <c r="BC125" s="51">
        <v>1000.0</v>
      </c>
      <c r="BD125" s="52"/>
      <c r="BE125" s="52">
        <f t="shared" si="9"/>
        <v>0</v>
      </c>
      <c r="BF125" s="24"/>
      <c r="BG125" s="52"/>
      <c r="BH125" s="52"/>
      <c r="BI125" s="52"/>
      <c r="BJ125" s="52"/>
      <c r="BK125" s="52"/>
      <c r="BL125" s="52">
        <f t="shared" si="10"/>
        <v>0</v>
      </c>
      <c r="BM125" s="24"/>
      <c r="BN125" s="64"/>
      <c r="BO125" s="58">
        <v>0.0</v>
      </c>
      <c r="BP125" s="65"/>
      <c r="BQ125" s="65"/>
      <c r="BR125" s="65"/>
      <c r="BS125" s="52">
        <f t="shared" si="11"/>
        <v>0</v>
      </c>
      <c r="BT125" s="24"/>
      <c r="BU125" s="51">
        <v>275.0</v>
      </c>
      <c r="BV125" s="51">
        <v>0.0</v>
      </c>
      <c r="BW125" s="51" t="s">
        <v>182</v>
      </c>
      <c r="BX125" s="51">
        <v>0.0</v>
      </c>
      <c r="BY125" s="52"/>
      <c r="BZ125" s="52">
        <f t="shared" si="12"/>
        <v>0</v>
      </c>
      <c r="CA125" s="24"/>
      <c r="CB125" s="24"/>
      <c r="CC125" s="59">
        <f t="shared" si="16"/>
        <v>550</v>
      </c>
      <c r="CD125" s="59">
        <f t="shared" si="18"/>
        <v>0</v>
      </c>
      <c r="CE125" s="59" t="s">
        <v>27</v>
      </c>
      <c r="CF125" s="59">
        <f t="shared" ref="CF125:CH125" si="134">F125+M125+T125+AA125+AH125+AO125+AV125+BC125+BJ125+BQ125+BX125</f>
        <v>3500</v>
      </c>
      <c r="CG125" s="59">
        <f t="shared" si="134"/>
        <v>0</v>
      </c>
      <c r="CH125" s="59">
        <f t="shared" si="134"/>
        <v>0</v>
      </c>
      <c r="CI125" s="24"/>
    </row>
    <row r="126">
      <c r="A126" s="60">
        <v>121.0</v>
      </c>
      <c r="B126" s="61" t="s">
        <v>191</v>
      </c>
      <c r="C126" s="51">
        <v>275.0</v>
      </c>
      <c r="D126" s="51">
        <v>0.0</v>
      </c>
      <c r="E126" s="51" t="s">
        <v>182</v>
      </c>
      <c r="F126" s="51">
        <v>0.0</v>
      </c>
      <c r="G126" s="52"/>
      <c r="H126" s="52">
        <f t="shared" si="2"/>
        <v>0</v>
      </c>
      <c r="J126" s="52"/>
      <c r="K126" s="52"/>
      <c r="L126" s="52"/>
      <c r="M126" s="52"/>
      <c r="N126" s="52"/>
      <c r="O126" s="52">
        <f t="shared" si="3"/>
        <v>0</v>
      </c>
      <c r="Q126" s="52"/>
      <c r="R126" s="52"/>
      <c r="S126" s="52"/>
      <c r="T126" s="52"/>
      <c r="U126" s="52"/>
      <c r="V126" s="52">
        <f t="shared" si="4"/>
        <v>0</v>
      </c>
      <c r="X126" s="53">
        <v>0.0</v>
      </c>
      <c r="Y126" s="53">
        <v>0.0</v>
      </c>
      <c r="Z126" s="53" t="s">
        <v>27</v>
      </c>
      <c r="AA126" s="52"/>
      <c r="AB126" s="52"/>
      <c r="AC126" s="52">
        <f t="shared" si="5"/>
        <v>0</v>
      </c>
      <c r="AD126" s="24"/>
      <c r="AE126" s="54">
        <v>0.0</v>
      </c>
      <c r="AF126" s="55">
        <v>0.0</v>
      </c>
      <c r="AG126" s="55">
        <v>0.0</v>
      </c>
      <c r="AH126" s="55">
        <v>0.0</v>
      </c>
      <c r="AI126" s="55">
        <v>0.0</v>
      </c>
      <c r="AJ126" s="52">
        <f t="shared" si="6"/>
        <v>0</v>
      </c>
      <c r="AK126" s="24"/>
      <c r="AL126" s="52"/>
      <c r="AM126" s="52"/>
      <c r="AN126" s="52"/>
      <c r="AO126" s="52"/>
      <c r="AP126" s="52"/>
      <c r="AQ126" s="52">
        <f t="shared" si="7"/>
        <v>0</v>
      </c>
      <c r="AR126" s="24"/>
      <c r="AS126" s="51">
        <v>0.0</v>
      </c>
      <c r="AT126" s="51">
        <v>0.0</v>
      </c>
      <c r="AU126" s="51" t="s">
        <v>188</v>
      </c>
      <c r="AV126" s="51">
        <v>1000.0</v>
      </c>
      <c r="AW126" s="51">
        <v>0.0</v>
      </c>
      <c r="AX126" s="52">
        <f t="shared" si="8"/>
        <v>0</v>
      </c>
      <c r="AY126" s="24"/>
      <c r="AZ126" s="51">
        <v>0.0</v>
      </c>
      <c r="BA126" s="51">
        <v>0.0</v>
      </c>
      <c r="BB126" s="51" t="s">
        <v>182</v>
      </c>
      <c r="BC126" s="51">
        <v>1000.0</v>
      </c>
      <c r="BD126" s="52"/>
      <c r="BE126" s="52">
        <f t="shared" si="9"/>
        <v>0</v>
      </c>
      <c r="BF126" s="24"/>
      <c r="BG126" s="52"/>
      <c r="BH126" s="52"/>
      <c r="BI126" s="52"/>
      <c r="BJ126" s="52"/>
      <c r="BK126" s="52"/>
      <c r="BL126" s="52">
        <f t="shared" si="10"/>
        <v>0</v>
      </c>
      <c r="BM126" s="24"/>
      <c r="BN126" s="64"/>
      <c r="BO126" s="58">
        <v>0.0</v>
      </c>
      <c r="BP126" s="65"/>
      <c r="BQ126" s="65"/>
      <c r="BR126" s="65"/>
      <c r="BS126" s="52">
        <f t="shared" si="11"/>
        <v>0</v>
      </c>
      <c r="BT126" s="24"/>
      <c r="BU126" s="51">
        <v>275.0</v>
      </c>
      <c r="BV126" s="51">
        <v>0.0</v>
      </c>
      <c r="BW126" s="51" t="s">
        <v>182</v>
      </c>
      <c r="BX126" s="51">
        <v>0.0</v>
      </c>
      <c r="BY126" s="52"/>
      <c r="BZ126" s="52">
        <f t="shared" si="12"/>
        <v>0</v>
      </c>
      <c r="CA126" s="24"/>
      <c r="CB126" s="24"/>
      <c r="CC126" s="59">
        <f t="shared" si="16"/>
        <v>550</v>
      </c>
      <c r="CD126" s="59">
        <f t="shared" si="18"/>
        <v>0</v>
      </c>
      <c r="CE126" s="59" t="s">
        <v>27</v>
      </c>
      <c r="CF126" s="59">
        <f t="shared" ref="CF126:CH126" si="135">F126+M126+T126+AA126+AH126+AO126+AV126+BC126+BJ126+BQ126+BX126</f>
        <v>2000</v>
      </c>
      <c r="CG126" s="59">
        <f t="shared" si="135"/>
        <v>0</v>
      </c>
      <c r="CH126" s="59">
        <f t="shared" si="135"/>
        <v>0</v>
      </c>
      <c r="CI126" s="24"/>
    </row>
    <row r="127">
      <c r="A127" s="60">
        <v>122.0</v>
      </c>
      <c r="B127" s="61" t="s">
        <v>192</v>
      </c>
      <c r="C127" s="51">
        <v>275.0</v>
      </c>
      <c r="D127" s="51">
        <v>0.0</v>
      </c>
      <c r="E127" s="51" t="s">
        <v>182</v>
      </c>
      <c r="F127" s="51">
        <v>0.0</v>
      </c>
      <c r="G127" s="51">
        <v>156.72</v>
      </c>
      <c r="H127" s="52">
        <f t="shared" si="2"/>
        <v>0</v>
      </c>
      <c r="J127" s="52"/>
      <c r="K127" s="52"/>
      <c r="L127" s="52"/>
      <c r="M127" s="52"/>
      <c r="N127" s="52"/>
      <c r="O127" s="52">
        <f t="shared" si="3"/>
        <v>0</v>
      </c>
      <c r="Q127" s="52"/>
      <c r="R127" s="52"/>
      <c r="S127" s="52"/>
      <c r="T127" s="52"/>
      <c r="U127" s="52"/>
      <c r="V127" s="52">
        <f t="shared" si="4"/>
        <v>0</v>
      </c>
      <c r="X127" s="53">
        <v>0.0</v>
      </c>
      <c r="Y127" s="53">
        <v>0.0</v>
      </c>
      <c r="Z127" s="51" t="s">
        <v>183</v>
      </c>
      <c r="AA127" s="51">
        <v>100.0</v>
      </c>
      <c r="AB127" s="51">
        <v>156.72</v>
      </c>
      <c r="AC127" s="52">
        <f t="shared" si="5"/>
        <v>15672</v>
      </c>
      <c r="AD127" s="24"/>
      <c r="AE127" s="54">
        <v>0.0</v>
      </c>
      <c r="AF127" s="55">
        <v>0.0</v>
      </c>
      <c r="AG127" s="55" t="s">
        <v>193</v>
      </c>
      <c r="AH127" s="55">
        <v>120.0</v>
      </c>
      <c r="AI127" s="56">
        <v>156.72</v>
      </c>
      <c r="AJ127" s="52">
        <f t="shared" si="6"/>
        <v>18806.4</v>
      </c>
      <c r="AK127" s="24"/>
      <c r="AL127" s="52"/>
      <c r="AM127" s="52"/>
      <c r="AN127" s="51" t="s">
        <v>182</v>
      </c>
      <c r="AO127" s="51">
        <v>100.0</v>
      </c>
      <c r="AP127" s="51">
        <v>156.72</v>
      </c>
      <c r="AQ127" s="52">
        <f t="shared" si="7"/>
        <v>15672</v>
      </c>
      <c r="AR127" s="24"/>
      <c r="AS127" s="51">
        <v>0.0</v>
      </c>
      <c r="AT127" s="51">
        <v>0.0</v>
      </c>
      <c r="AU127" s="51" t="s">
        <v>193</v>
      </c>
      <c r="AV127" s="51">
        <v>1000.0</v>
      </c>
      <c r="AW127" s="51">
        <v>156.72</v>
      </c>
      <c r="AX127" s="52">
        <f t="shared" si="8"/>
        <v>156720</v>
      </c>
      <c r="AY127" s="24"/>
      <c r="AZ127" s="51">
        <v>0.0</v>
      </c>
      <c r="BA127" s="51">
        <v>0.0</v>
      </c>
      <c r="BB127" s="51" t="s">
        <v>182</v>
      </c>
      <c r="BC127" s="51">
        <v>500.0</v>
      </c>
      <c r="BD127" s="51">
        <v>156.72</v>
      </c>
      <c r="BE127" s="52">
        <f t="shared" si="9"/>
        <v>78360</v>
      </c>
      <c r="BF127" s="24"/>
      <c r="BG127" s="52"/>
      <c r="BH127" s="52"/>
      <c r="BI127" s="52"/>
      <c r="BJ127" s="52"/>
      <c r="BK127" s="52"/>
      <c r="BL127" s="52">
        <f t="shared" si="10"/>
        <v>0</v>
      </c>
      <c r="BM127" s="24"/>
      <c r="BN127" s="64"/>
      <c r="BO127" s="58">
        <v>0.0</v>
      </c>
      <c r="BP127" s="65"/>
      <c r="BQ127" s="65"/>
      <c r="BR127" s="65"/>
      <c r="BS127" s="52">
        <f t="shared" si="11"/>
        <v>0</v>
      </c>
      <c r="BT127" s="24"/>
      <c r="BU127" s="51">
        <v>275.0</v>
      </c>
      <c r="BV127" s="51">
        <v>0.0</v>
      </c>
      <c r="BW127" s="51" t="s">
        <v>182</v>
      </c>
      <c r="BX127" s="51">
        <v>0.0</v>
      </c>
      <c r="BY127" s="51">
        <v>156.72</v>
      </c>
      <c r="BZ127" s="52">
        <f t="shared" si="12"/>
        <v>0</v>
      </c>
      <c r="CA127" s="24"/>
      <c r="CB127" s="24"/>
      <c r="CC127" s="59">
        <f t="shared" si="16"/>
        <v>550</v>
      </c>
      <c r="CD127" s="59">
        <f t="shared" si="18"/>
        <v>0</v>
      </c>
      <c r="CE127" s="59" t="s">
        <v>27</v>
      </c>
      <c r="CF127" s="59">
        <f t="shared" ref="CF127:CH127" si="136">F127+M127+T127+AA127+AH127+AO127+AV127+BC127+BJ127+BQ127+BX127</f>
        <v>1820</v>
      </c>
      <c r="CG127" s="59">
        <f t="shared" si="136"/>
        <v>1097.04</v>
      </c>
      <c r="CH127" s="59">
        <f t="shared" si="136"/>
        <v>285230.4</v>
      </c>
      <c r="CI127" s="24"/>
    </row>
    <row r="128">
      <c r="A128" s="60">
        <v>123.0</v>
      </c>
      <c r="B128" s="61" t="s">
        <v>194</v>
      </c>
      <c r="C128" s="51">
        <v>275.0</v>
      </c>
      <c r="D128" s="51">
        <v>0.0</v>
      </c>
      <c r="E128" s="51" t="s">
        <v>182</v>
      </c>
      <c r="F128" s="51">
        <v>0.0</v>
      </c>
      <c r="G128" s="52"/>
      <c r="H128" s="52">
        <f t="shared" si="2"/>
        <v>0</v>
      </c>
      <c r="J128" s="52"/>
      <c r="K128" s="52"/>
      <c r="L128" s="52"/>
      <c r="M128" s="52"/>
      <c r="N128" s="52"/>
      <c r="O128" s="52">
        <f t="shared" si="3"/>
        <v>0</v>
      </c>
      <c r="Q128" s="52"/>
      <c r="R128" s="52"/>
      <c r="S128" s="52"/>
      <c r="T128" s="52"/>
      <c r="U128" s="52"/>
      <c r="V128" s="52">
        <f t="shared" si="4"/>
        <v>0</v>
      </c>
      <c r="X128" s="53">
        <v>0.0</v>
      </c>
      <c r="Y128" s="53">
        <v>0.0</v>
      </c>
      <c r="Z128" s="53" t="s">
        <v>27</v>
      </c>
      <c r="AA128" s="52"/>
      <c r="AB128" s="52"/>
      <c r="AC128" s="52">
        <f t="shared" si="5"/>
        <v>0</v>
      </c>
      <c r="AD128" s="24"/>
      <c r="AE128" s="54">
        <v>0.0</v>
      </c>
      <c r="AF128" s="55">
        <v>0.0</v>
      </c>
      <c r="AG128" s="55">
        <v>0.0</v>
      </c>
      <c r="AH128" s="55">
        <v>0.0</v>
      </c>
      <c r="AI128" s="55">
        <v>0.0</v>
      </c>
      <c r="AJ128" s="52">
        <f t="shared" si="6"/>
        <v>0</v>
      </c>
      <c r="AK128" s="24"/>
      <c r="AL128" s="52"/>
      <c r="AM128" s="52"/>
      <c r="AN128" s="52"/>
      <c r="AO128" s="52"/>
      <c r="AP128" s="52"/>
      <c r="AQ128" s="52">
        <f t="shared" si="7"/>
        <v>0</v>
      </c>
      <c r="AR128" s="24"/>
      <c r="AS128" s="51">
        <v>0.0</v>
      </c>
      <c r="AT128" s="51">
        <v>0.0</v>
      </c>
      <c r="AU128" s="51" t="s">
        <v>193</v>
      </c>
      <c r="AV128" s="51">
        <v>1000.0</v>
      </c>
      <c r="AW128" s="51">
        <v>0.0</v>
      </c>
      <c r="AX128" s="52">
        <f t="shared" si="8"/>
        <v>0</v>
      </c>
      <c r="AY128" s="24"/>
      <c r="AZ128" s="51">
        <v>0.0</v>
      </c>
      <c r="BA128" s="51">
        <v>0.0</v>
      </c>
      <c r="BB128" s="51" t="s">
        <v>182</v>
      </c>
      <c r="BC128" s="51">
        <v>1000.0</v>
      </c>
      <c r="BD128" s="52"/>
      <c r="BE128" s="52">
        <f t="shared" si="9"/>
        <v>0</v>
      </c>
      <c r="BF128" s="24"/>
      <c r="BG128" s="52"/>
      <c r="BH128" s="52"/>
      <c r="BI128" s="52"/>
      <c r="BJ128" s="52"/>
      <c r="BK128" s="52"/>
      <c r="BL128" s="52">
        <f t="shared" si="10"/>
        <v>0</v>
      </c>
      <c r="BM128" s="24"/>
      <c r="BN128" s="64"/>
      <c r="BO128" s="58">
        <v>0.0</v>
      </c>
      <c r="BP128" s="65"/>
      <c r="BQ128" s="65"/>
      <c r="BR128" s="65"/>
      <c r="BS128" s="52">
        <f t="shared" si="11"/>
        <v>0</v>
      </c>
      <c r="BT128" s="24"/>
      <c r="BU128" s="51">
        <v>275.0</v>
      </c>
      <c r="BV128" s="51">
        <v>0.0</v>
      </c>
      <c r="BW128" s="51" t="s">
        <v>182</v>
      </c>
      <c r="BX128" s="51">
        <v>0.0</v>
      </c>
      <c r="BY128" s="52"/>
      <c r="BZ128" s="52">
        <f t="shared" si="12"/>
        <v>0</v>
      </c>
      <c r="CA128" s="24"/>
      <c r="CB128" s="24"/>
      <c r="CC128" s="59">
        <f t="shared" si="16"/>
        <v>550</v>
      </c>
      <c r="CD128" s="59">
        <f t="shared" si="18"/>
        <v>0</v>
      </c>
      <c r="CE128" s="59" t="s">
        <v>27</v>
      </c>
      <c r="CF128" s="59">
        <f t="shared" ref="CF128:CH128" si="137">F128+M128+T128+AA128+AH128+AO128+AV128+BC128+BJ128+BQ128+BX128</f>
        <v>2000</v>
      </c>
      <c r="CG128" s="59">
        <f t="shared" si="137"/>
        <v>0</v>
      </c>
      <c r="CH128" s="59">
        <f t="shared" si="137"/>
        <v>0</v>
      </c>
      <c r="CI128" s="24"/>
    </row>
    <row r="129">
      <c r="A129" s="60">
        <v>124.0</v>
      </c>
      <c r="B129" s="61" t="s">
        <v>195</v>
      </c>
      <c r="C129" s="51">
        <v>275.0</v>
      </c>
      <c r="D129" s="51">
        <v>0.0</v>
      </c>
      <c r="E129" s="51" t="s">
        <v>182</v>
      </c>
      <c r="F129" s="51">
        <v>0.0</v>
      </c>
      <c r="G129" s="52"/>
      <c r="H129" s="52">
        <f t="shared" si="2"/>
        <v>0</v>
      </c>
      <c r="J129" s="52"/>
      <c r="K129" s="52"/>
      <c r="L129" s="51" t="s">
        <v>24</v>
      </c>
      <c r="M129" s="51">
        <v>500.0</v>
      </c>
      <c r="N129" s="52"/>
      <c r="O129" s="52">
        <f t="shared" si="3"/>
        <v>0</v>
      </c>
      <c r="Q129" s="52"/>
      <c r="R129" s="52"/>
      <c r="S129" s="52"/>
      <c r="T129" s="52"/>
      <c r="U129" s="52"/>
      <c r="V129" s="52">
        <f t="shared" si="4"/>
        <v>0</v>
      </c>
      <c r="X129" s="53">
        <v>0.0</v>
      </c>
      <c r="Y129" s="53">
        <v>0.0</v>
      </c>
      <c r="Z129" s="53" t="s">
        <v>27</v>
      </c>
      <c r="AA129" s="52"/>
      <c r="AB129" s="52"/>
      <c r="AC129" s="52">
        <f t="shared" si="5"/>
        <v>0</v>
      </c>
      <c r="AD129" s="24"/>
      <c r="AE129" s="54">
        <v>0.0</v>
      </c>
      <c r="AF129" s="55">
        <v>0.0</v>
      </c>
      <c r="AG129" s="55">
        <v>0.0</v>
      </c>
      <c r="AH129" s="55">
        <v>0.0</v>
      </c>
      <c r="AI129" s="55">
        <v>0.0</v>
      </c>
      <c r="AJ129" s="52">
        <f t="shared" si="6"/>
        <v>0</v>
      </c>
      <c r="AK129" s="24"/>
      <c r="AL129" s="52"/>
      <c r="AM129" s="52"/>
      <c r="AN129" s="52"/>
      <c r="AO129" s="52"/>
      <c r="AP129" s="52"/>
      <c r="AQ129" s="52">
        <f t="shared" si="7"/>
        <v>0</v>
      </c>
      <c r="AR129" s="24"/>
      <c r="AS129" s="52"/>
      <c r="AT129" s="52"/>
      <c r="AU129" s="52"/>
      <c r="AV129" s="52"/>
      <c r="AW129" s="52"/>
      <c r="AX129" s="52">
        <f t="shared" si="8"/>
        <v>0</v>
      </c>
      <c r="AY129" s="24"/>
      <c r="AZ129" s="51">
        <v>0.0</v>
      </c>
      <c r="BA129" s="51">
        <v>0.0</v>
      </c>
      <c r="BB129" s="51" t="s">
        <v>182</v>
      </c>
      <c r="BC129" s="51">
        <v>1000.0</v>
      </c>
      <c r="BD129" s="52"/>
      <c r="BE129" s="52">
        <f t="shared" si="9"/>
        <v>0</v>
      </c>
      <c r="BF129" s="24"/>
      <c r="BG129" s="52"/>
      <c r="BH129" s="52"/>
      <c r="BI129" s="52"/>
      <c r="BJ129" s="52"/>
      <c r="BK129" s="52"/>
      <c r="BL129" s="52">
        <f t="shared" si="10"/>
        <v>0</v>
      </c>
      <c r="BM129" s="24"/>
      <c r="BN129" s="64"/>
      <c r="BO129" s="58">
        <v>0.0</v>
      </c>
      <c r="BP129" s="65"/>
      <c r="BQ129" s="65"/>
      <c r="BR129" s="65"/>
      <c r="BS129" s="52">
        <f t="shared" si="11"/>
        <v>0</v>
      </c>
      <c r="BT129" s="24"/>
      <c r="BU129" s="51">
        <v>275.0</v>
      </c>
      <c r="BV129" s="51">
        <v>0.0</v>
      </c>
      <c r="BW129" s="51" t="s">
        <v>182</v>
      </c>
      <c r="BX129" s="51">
        <v>0.0</v>
      </c>
      <c r="BY129" s="52"/>
      <c r="BZ129" s="52">
        <f t="shared" si="12"/>
        <v>0</v>
      </c>
      <c r="CA129" s="24"/>
      <c r="CB129" s="24"/>
      <c r="CC129" s="59">
        <f t="shared" si="16"/>
        <v>550</v>
      </c>
      <c r="CD129" s="59">
        <f t="shared" si="18"/>
        <v>0</v>
      </c>
      <c r="CE129" s="59" t="s">
        <v>27</v>
      </c>
      <c r="CF129" s="59">
        <f t="shared" ref="CF129:CH129" si="138">F129+M129+T129+AA129+AH129+AO129+AV129+BC129+BJ129+BQ129+BX129</f>
        <v>1500</v>
      </c>
      <c r="CG129" s="59">
        <f t="shared" si="138"/>
        <v>0</v>
      </c>
      <c r="CH129" s="59">
        <f t="shared" si="138"/>
        <v>0</v>
      </c>
      <c r="CI129" s="24"/>
    </row>
    <row r="130">
      <c r="A130" s="60">
        <v>125.0</v>
      </c>
      <c r="B130" s="61" t="s">
        <v>196</v>
      </c>
      <c r="C130" s="51">
        <v>275.0</v>
      </c>
      <c r="D130" s="51">
        <v>0.0</v>
      </c>
      <c r="E130" s="51" t="s">
        <v>182</v>
      </c>
      <c r="F130" s="51">
        <v>0.0</v>
      </c>
      <c r="G130" s="51">
        <v>96.35</v>
      </c>
      <c r="H130" s="52">
        <f t="shared" si="2"/>
        <v>0</v>
      </c>
      <c r="J130" s="52"/>
      <c r="K130" s="52"/>
      <c r="L130" s="51" t="s">
        <v>182</v>
      </c>
      <c r="M130" s="51">
        <v>500.0</v>
      </c>
      <c r="N130" s="51">
        <v>96.35</v>
      </c>
      <c r="O130" s="52">
        <f t="shared" si="3"/>
        <v>48175</v>
      </c>
      <c r="Q130" s="52"/>
      <c r="R130" s="52"/>
      <c r="S130" s="52"/>
      <c r="T130" s="52"/>
      <c r="U130" s="52"/>
      <c r="V130" s="52">
        <f t="shared" si="4"/>
        <v>0</v>
      </c>
      <c r="X130" s="53">
        <v>0.0</v>
      </c>
      <c r="Y130" s="53">
        <v>0.0</v>
      </c>
      <c r="Z130" s="51" t="s">
        <v>183</v>
      </c>
      <c r="AA130" s="51">
        <v>100.0</v>
      </c>
      <c r="AB130" s="51">
        <v>96.35</v>
      </c>
      <c r="AC130" s="52">
        <f t="shared" si="5"/>
        <v>9635</v>
      </c>
      <c r="AD130" s="24"/>
      <c r="AE130" s="54">
        <v>0.0</v>
      </c>
      <c r="AF130" s="55">
        <v>0.0</v>
      </c>
      <c r="AG130" s="55">
        <v>0.0</v>
      </c>
      <c r="AH130" s="55">
        <v>0.0</v>
      </c>
      <c r="AI130" s="55">
        <v>0.0</v>
      </c>
      <c r="AJ130" s="52">
        <f t="shared" si="6"/>
        <v>0</v>
      </c>
      <c r="AK130" s="24"/>
      <c r="AL130" s="52"/>
      <c r="AM130" s="52"/>
      <c r="AN130" s="52"/>
      <c r="AO130" s="52"/>
      <c r="AP130" s="52"/>
      <c r="AQ130" s="52">
        <f t="shared" si="7"/>
        <v>0</v>
      </c>
      <c r="AR130" s="24"/>
      <c r="AS130" s="51">
        <v>0.0</v>
      </c>
      <c r="AT130" s="51">
        <v>0.0</v>
      </c>
      <c r="AU130" s="51" t="s">
        <v>185</v>
      </c>
      <c r="AV130" s="51">
        <v>1500.0</v>
      </c>
      <c r="AW130" s="51">
        <v>0.0</v>
      </c>
      <c r="AX130" s="52">
        <f t="shared" si="8"/>
        <v>0</v>
      </c>
      <c r="AY130" s="24"/>
      <c r="AZ130" s="51">
        <v>0.0</v>
      </c>
      <c r="BA130" s="51">
        <v>0.0</v>
      </c>
      <c r="BB130" s="51" t="s">
        <v>182</v>
      </c>
      <c r="BC130" s="51">
        <v>500.0</v>
      </c>
      <c r="BD130" s="51">
        <v>96.35</v>
      </c>
      <c r="BE130" s="52">
        <f t="shared" si="9"/>
        <v>48175</v>
      </c>
      <c r="BF130" s="24"/>
      <c r="BG130" s="52"/>
      <c r="BH130" s="52"/>
      <c r="BI130" s="52"/>
      <c r="BJ130" s="52"/>
      <c r="BK130" s="52"/>
      <c r="BL130" s="52">
        <f t="shared" si="10"/>
        <v>0</v>
      </c>
      <c r="BM130" s="24"/>
      <c r="BN130" s="64"/>
      <c r="BO130" s="58">
        <v>0.0</v>
      </c>
      <c r="BP130" s="65"/>
      <c r="BQ130" s="65"/>
      <c r="BR130" s="65"/>
      <c r="BS130" s="52">
        <f t="shared" si="11"/>
        <v>0</v>
      </c>
      <c r="BT130" s="24"/>
      <c r="BU130" s="51">
        <v>275.0</v>
      </c>
      <c r="BV130" s="51">
        <v>0.0</v>
      </c>
      <c r="BW130" s="51" t="s">
        <v>182</v>
      </c>
      <c r="BX130" s="51">
        <v>0.0</v>
      </c>
      <c r="BY130" s="51">
        <v>96.35</v>
      </c>
      <c r="BZ130" s="52">
        <f t="shared" si="12"/>
        <v>0</v>
      </c>
      <c r="CA130" s="24"/>
      <c r="CB130" s="24"/>
      <c r="CC130" s="59">
        <f t="shared" si="16"/>
        <v>550</v>
      </c>
      <c r="CD130" s="59">
        <f t="shared" si="18"/>
        <v>0</v>
      </c>
      <c r="CE130" s="59" t="s">
        <v>27</v>
      </c>
      <c r="CF130" s="59">
        <f t="shared" ref="CF130:CH130" si="139">F130+M130+T130+AA130+AH130+AO130+AV130+BC130+BJ130+BQ130+BX130</f>
        <v>2600</v>
      </c>
      <c r="CG130" s="59">
        <f t="shared" si="139"/>
        <v>481.75</v>
      </c>
      <c r="CH130" s="59">
        <f t="shared" si="139"/>
        <v>105985</v>
      </c>
      <c r="CI130" s="24"/>
    </row>
    <row r="131">
      <c r="A131" s="60">
        <v>126.0</v>
      </c>
      <c r="B131" s="67" t="s">
        <v>197</v>
      </c>
      <c r="C131" s="51">
        <v>275.0</v>
      </c>
      <c r="D131" s="51">
        <v>37.0</v>
      </c>
      <c r="E131" s="51" t="s">
        <v>182</v>
      </c>
      <c r="F131" s="51">
        <v>200.0</v>
      </c>
      <c r="G131" s="51">
        <v>61.0</v>
      </c>
      <c r="H131" s="52">
        <f t="shared" si="2"/>
        <v>12200</v>
      </c>
      <c r="J131" s="51">
        <v>200.0</v>
      </c>
      <c r="K131" s="51">
        <v>0.0</v>
      </c>
      <c r="L131" s="51" t="s">
        <v>182</v>
      </c>
      <c r="M131" s="51">
        <v>700.0</v>
      </c>
      <c r="N131" s="51">
        <v>61.0</v>
      </c>
      <c r="O131" s="52">
        <f t="shared" si="3"/>
        <v>42700</v>
      </c>
      <c r="Q131" s="51">
        <v>200.0</v>
      </c>
      <c r="R131" s="51">
        <v>0.0</v>
      </c>
      <c r="S131" s="51" t="s">
        <v>198</v>
      </c>
      <c r="T131" s="51">
        <v>500.0</v>
      </c>
      <c r="U131" s="51">
        <v>42.4</v>
      </c>
      <c r="V131" s="52">
        <f t="shared" si="4"/>
        <v>21200</v>
      </c>
      <c r="X131" s="51">
        <v>35.0</v>
      </c>
      <c r="Y131" s="51">
        <v>165.0</v>
      </c>
      <c r="Z131" s="51" t="s">
        <v>199</v>
      </c>
      <c r="AA131" s="51">
        <v>200.0</v>
      </c>
      <c r="AB131" s="51">
        <v>33.57</v>
      </c>
      <c r="AC131" s="52">
        <f t="shared" si="5"/>
        <v>6714</v>
      </c>
      <c r="AD131" s="24"/>
      <c r="AE131" s="54">
        <v>300.0</v>
      </c>
      <c r="AF131" s="55">
        <v>0.0</v>
      </c>
      <c r="AG131" s="55" t="s">
        <v>185</v>
      </c>
      <c r="AH131" s="68">
        <v>2500.0</v>
      </c>
      <c r="AI131" s="56">
        <v>33.57</v>
      </c>
      <c r="AJ131" s="52">
        <f t="shared" si="6"/>
        <v>83925</v>
      </c>
      <c r="AK131" s="24"/>
      <c r="AL131" s="51">
        <v>200.0</v>
      </c>
      <c r="AM131" s="51">
        <v>0.0</v>
      </c>
      <c r="AN131" s="51" t="s">
        <v>200</v>
      </c>
      <c r="AO131" s="51">
        <v>1200.0</v>
      </c>
      <c r="AP131" s="51">
        <v>33.57</v>
      </c>
      <c r="AQ131" s="52">
        <f t="shared" si="7"/>
        <v>40284</v>
      </c>
      <c r="AR131" s="24"/>
      <c r="AS131" s="51">
        <v>200.0</v>
      </c>
      <c r="AT131" s="51">
        <v>100.0</v>
      </c>
      <c r="AU131" s="51" t="s">
        <v>185</v>
      </c>
      <c r="AV131" s="51">
        <v>1500.0</v>
      </c>
      <c r="AW131" s="51">
        <v>33.57</v>
      </c>
      <c r="AX131" s="52">
        <f t="shared" si="8"/>
        <v>50355</v>
      </c>
      <c r="AY131" s="24"/>
      <c r="AZ131" s="51">
        <v>200.0</v>
      </c>
      <c r="BA131" s="51">
        <v>0.0</v>
      </c>
      <c r="BB131" s="51" t="s">
        <v>182</v>
      </c>
      <c r="BC131" s="51">
        <v>1500.0</v>
      </c>
      <c r="BD131" s="51">
        <v>61.0</v>
      </c>
      <c r="BE131" s="52">
        <f t="shared" si="9"/>
        <v>91500</v>
      </c>
      <c r="BF131" s="24"/>
      <c r="BG131" s="51">
        <v>0.0</v>
      </c>
      <c r="BH131" s="51">
        <v>200.0</v>
      </c>
      <c r="BI131" s="51" t="s">
        <v>185</v>
      </c>
      <c r="BJ131" s="51">
        <v>200.0</v>
      </c>
      <c r="BK131" s="51">
        <v>42.4</v>
      </c>
      <c r="BL131" s="52">
        <f t="shared" si="10"/>
        <v>8480</v>
      </c>
      <c r="BM131" s="24"/>
      <c r="BN131" s="57">
        <v>60.0</v>
      </c>
      <c r="BO131" s="58">
        <v>140.0</v>
      </c>
      <c r="BP131" s="58" t="s">
        <v>200</v>
      </c>
      <c r="BQ131" s="58">
        <v>200.0</v>
      </c>
      <c r="BR131" s="58">
        <v>42.4</v>
      </c>
      <c r="BS131" s="52">
        <f t="shared" si="11"/>
        <v>8480</v>
      </c>
      <c r="BT131" s="24"/>
      <c r="BU131" s="51">
        <v>275.0</v>
      </c>
      <c r="BV131" s="51">
        <v>0.0</v>
      </c>
      <c r="BW131" s="51" t="s">
        <v>182</v>
      </c>
      <c r="BX131" s="51">
        <v>300.0</v>
      </c>
      <c r="BY131" s="51">
        <v>61.0</v>
      </c>
      <c r="BZ131" s="52">
        <f t="shared" si="12"/>
        <v>18300</v>
      </c>
      <c r="CA131" s="24"/>
      <c r="CB131" s="24"/>
      <c r="CC131" s="59">
        <f t="shared" si="16"/>
        <v>1945</v>
      </c>
      <c r="CD131" s="59">
        <f t="shared" si="18"/>
        <v>642</v>
      </c>
      <c r="CE131" s="59" t="s">
        <v>27</v>
      </c>
      <c r="CF131" s="59">
        <f t="shared" ref="CF131:CH131" si="140">F131+M131+T131+AA131+AH131+AO131+AV131+BC131+BJ131+BQ131+BX131</f>
        <v>9000</v>
      </c>
      <c r="CG131" s="59">
        <f t="shared" si="140"/>
        <v>505.48</v>
      </c>
      <c r="CH131" s="59">
        <f t="shared" si="140"/>
        <v>384138</v>
      </c>
      <c r="CI131" s="24"/>
    </row>
    <row r="132">
      <c r="A132" s="60">
        <v>127.0</v>
      </c>
      <c r="B132" s="67" t="s">
        <v>201</v>
      </c>
      <c r="C132" s="51">
        <v>275.0</v>
      </c>
      <c r="D132" s="51">
        <v>135.0</v>
      </c>
      <c r="E132" s="51" t="s">
        <v>24</v>
      </c>
      <c r="F132" s="51">
        <v>1000.0</v>
      </c>
      <c r="G132" s="51">
        <v>7.5</v>
      </c>
      <c r="H132" s="52">
        <f t="shared" si="2"/>
        <v>7500</v>
      </c>
      <c r="J132" s="51">
        <v>200.0</v>
      </c>
      <c r="K132" s="51">
        <v>0.0</v>
      </c>
      <c r="L132" s="51" t="s">
        <v>182</v>
      </c>
      <c r="M132" s="51"/>
      <c r="N132" s="52"/>
      <c r="O132" s="52">
        <f t="shared" si="3"/>
        <v>0</v>
      </c>
      <c r="Q132" s="51">
        <v>150.0</v>
      </c>
      <c r="R132" s="51">
        <v>50.0</v>
      </c>
      <c r="S132" s="51" t="s">
        <v>202</v>
      </c>
      <c r="T132" s="51">
        <v>300.0</v>
      </c>
      <c r="U132" s="51">
        <v>7.2</v>
      </c>
      <c r="V132" s="52">
        <f t="shared" si="4"/>
        <v>2160</v>
      </c>
      <c r="X132" s="51">
        <v>60.0</v>
      </c>
      <c r="Y132" s="51">
        <v>140.0</v>
      </c>
      <c r="Z132" s="51" t="s">
        <v>25</v>
      </c>
      <c r="AA132" s="51">
        <v>100.0</v>
      </c>
      <c r="AB132" s="51">
        <v>7.5</v>
      </c>
      <c r="AC132" s="52">
        <f t="shared" si="5"/>
        <v>750</v>
      </c>
      <c r="AD132" s="24"/>
      <c r="AE132" s="54">
        <v>175.0</v>
      </c>
      <c r="AF132" s="55">
        <v>125.0</v>
      </c>
      <c r="AG132" s="55" t="s">
        <v>203</v>
      </c>
      <c r="AH132" s="55">
        <v>500.0</v>
      </c>
      <c r="AI132" s="56">
        <v>7.5</v>
      </c>
      <c r="AJ132" s="52">
        <f t="shared" si="6"/>
        <v>3750</v>
      </c>
      <c r="AK132" s="24"/>
      <c r="AL132" s="51">
        <v>50.0</v>
      </c>
      <c r="AM132" s="51">
        <v>150.0</v>
      </c>
      <c r="AN132" s="51" t="s">
        <v>24</v>
      </c>
      <c r="AO132" s="51">
        <v>2000.0</v>
      </c>
      <c r="AP132" s="51">
        <v>7.5</v>
      </c>
      <c r="AQ132" s="52">
        <f t="shared" si="7"/>
        <v>15000</v>
      </c>
      <c r="AR132" s="24"/>
      <c r="AS132" s="51">
        <v>200.0</v>
      </c>
      <c r="AT132" s="51">
        <v>100.0</v>
      </c>
      <c r="AU132" s="51" t="s">
        <v>203</v>
      </c>
      <c r="AV132" s="51">
        <v>1000.0</v>
      </c>
      <c r="AW132" s="51">
        <v>7.5</v>
      </c>
      <c r="AX132" s="52">
        <f t="shared" si="8"/>
        <v>7500</v>
      </c>
      <c r="AY132" s="24"/>
      <c r="AZ132" s="51">
        <v>200.0</v>
      </c>
      <c r="BA132" s="51">
        <v>0.0</v>
      </c>
      <c r="BB132" s="51" t="s">
        <v>24</v>
      </c>
      <c r="BC132" s="51">
        <v>10000.0</v>
      </c>
      <c r="BD132" s="51">
        <v>7.5</v>
      </c>
      <c r="BE132" s="52">
        <f t="shared" si="9"/>
        <v>75000</v>
      </c>
      <c r="BF132" s="24"/>
      <c r="BG132" s="51">
        <v>200.0</v>
      </c>
      <c r="BH132" s="51" t="s">
        <v>96</v>
      </c>
      <c r="BI132" s="51" t="s">
        <v>26</v>
      </c>
      <c r="BJ132" s="51">
        <v>200.0</v>
      </c>
      <c r="BK132" s="51">
        <v>7.2</v>
      </c>
      <c r="BL132" s="52">
        <f t="shared" si="10"/>
        <v>1440</v>
      </c>
      <c r="BM132" s="24"/>
      <c r="BN132" s="57">
        <v>118.0</v>
      </c>
      <c r="BO132" s="58">
        <v>82.0</v>
      </c>
      <c r="BP132" s="58" t="s">
        <v>24</v>
      </c>
      <c r="BQ132" s="58">
        <v>200.0</v>
      </c>
      <c r="BR132" s="58">
        <v>7.2</v>
      </c>
      <c r="BS132" s="52">
        <f t="shared" si="11"/>
        <v>1440</v>
      </c>
      <c r="BT132" s="24"/>
      <c r="BU132" s="51">
        <v>275.0</v>
      </c>
      <c r="BV132" s="51">
        <v>0.0</v>
      </c>
      <c r="BW132" s="51" t="s">
        <v>24</v>
      </c>
      <c r="BX132" s="51">
        <v>300.0</v>
      </c>
      <c r="BY132" s="51">
        <v>7.5</v>
      </c>
      <c r="BZ132" s="52">
        <f t="shared" si="12"/>
        <v>2250</v>
      </c>
      <c r="CA132" s="24"/>
      <c r="CB132" s="24"/>
      <c r="CC132" s="59">
        <f t="shared" si="16"/>
        <v>1903</v>
      </c>
      <c r="CD132" s="59" t="str">
        <f t="shared" si="18"/>
        <v>#VALUE!</v>
      </c>
      <c r="CE132" s="59" t="s">
        <v>27</v>
      </c>
      <c r="CF132" s="59">
        <f t="shared" ref="CF132:CH132" si="141">F132+M132+T132+AA132+AH132+AO132+AV132+BC132+BJ132+BQ132+BX132</f>
        <v>15600</v>
      </c>
      <c r="CG132" s="59">
        <f t="shared" si="141"/>
        <v>74.1</v>
      </c>
      <c r="CH132" s="59">
        <f t="shared" si="141"/>
        <v>116790</v>
      </c>
      <c r="CI132" s="24"/>
    </row>
    <row r="133">
      <c r="A133" s="60">
        <v>128.0</v>
      </c>
      <c r="B133" s="61" t="s">
        <v>204</v>
      </c>
      <c r="C133" s="51">
        <v>275.0</v>
      </c>
      <c r="D133" s="51">
        <v>0.0</v>
      </c>
      <c r="E133" s="51" t="s">
        <v>182</v>
      </c>
      <c r="F133" s="51">
        <v>0.0</v>
      </c>
      <c r="G133" s="52"/>
      <c r="H133" s="52">
        <f t="shared" si="2"/>
        <v>0</v>
      </c>
      <c r="J133" s="52"/>
      <c r="K133" s="52"/>
      <c r="L133" s="52"/>
      <c r="M133" s="52"/>
      <c r="N133" s="52"/>
      <c r="O133" s="52">
        <f t="shared" si="3"/>
        <v>0</v>
      </c>
      <c r="Q133" s="52"/>
      <c r="R133" s="52"/>
      <c r="S133" s="52"/>
      <c r="T133" s="52"/>
      <c r="U133" s="52"/>
      <c r="V133" s="52">
        <f t="shared" si="4"/>
        <v>0</v>
      </c>
      <c r="X133" s="53">
        <v>0.0</v>
      </c>
      <c r="Y133" s="53">
        <v>0.0</v>
      </c>
      <c r="Z133" s="53" t="s">
        <v>27</v>
      </c>
      <c r="AA133" s="52"/>
      <c r="AB133" s="52"/>
      <c r="AC133" s="52">
        <f t="shared" si="5"/>
        <v>0</v>
      </c>
      <c r="AD133" s="24"/>
      <c r="AE133" s="54">
        <v>0.0</v>
      </c>
      <c r="AF133" s="55">
        <v>0.0</v>
      </c>
      <c r="AG133" s="55">
        <v>0.0</v>
      </c>
      <c r="AH133" s="55">
        <v>0.0</v>
      </c>
      <c r="AI133" s="55">
        <v>0.0</v>
      </c>
      <c r="AJ133" s="52">
        <f t="shared" si="6"/>
        <v>0</v>
      </c>
      <c r="AK133" s="24"/>
      <c r="AL133" s="52"/>
      <c r="AM133" s="52"/>
      <c r="AN133" s="52"/>
      <c r="AO133" s="52"/>
      <c r="AP133" s="52"/>
      <c r="AQ133" s="52">
        <f t="shared" si="7"/>
        <v>0</v>
      </c>
      <c r="AR133" s="24"/>
      <c r="AS133" s="52"/>
      <c r="AT133" s="52"/>
      <c r="AU133" s="52"/>
      <c r="AV133" s="52"/>
      <c r="AW133" s="52"/>
      <c r="AX133" s="52">
        <f t="shared" si="8"/>
        <v>0</v>
      </c>
      <c r="AY133" s="24"/>
      <c r="AZ133" s="51">
        <v>0.0</v>
      </c>
      <c r="BA133" s="51">
        <v>0.0</v>
      </c>
      <c r="BB133" s="51" t="s">
        <v>182</v>
      </c>
      <c r="BC133" s="51">
        <v>1000.0</v>
      </c>
      <c r="BD133" s="52"/>
      <c r="BE133" s="52">
        <f t="shared" si="9"/>
        <v>0</v>
      </c>
      <c r="BF133" s="24"/>
      <c r="BG133" s="52"/>
      <c r="BH133" s="52"/>
      <c r="BI133" s="52"/>
      <c r="BJ133" s="52"/>
      <c r="BK133" s="52"/>
      <c r="BL133" s="52">
        <f t="shared" si="10"/>
        <v>0</v>
      </c>
      <c r="BM133" s="24"/>
      <c r="BN133" s="64"/>
      <c r="BO133" s="58">
        <v>0.0</v>
      </c>
      <c r="BP133" s="65"/>
      <c r="BQ133" s="65"/>
      <c r="BR133" s="65"/>
      <c r="BS133" s="52">
        <f t="shared" si="11"/>
        <v>0</v>
      </c>
      <c r="BT133" s="24"/>
      <c r="BU133" s="51">
        <v>275.0</v>
      </c>
      <c r="BV133" s="51">
        <v>0.0</v>
      </c>
      <c r="BW133" s="51" t="s">
        <v>182</v>
      </c>
      <c r="BX133" s="51">
        <v>0.0</v>
      </c>
      <c r="BY133" s="52"/>
      <c r="BZ133" s="52">
        <f t="shared" si="12"/>
        <v>0</v>
      </c>
      <c r="CA133" s="24"/>
      <c r="CB133" s="24"/>
      <c r="CC133" s="59">
        <f t="shared" si="16"/>
        <v>550</v>
      </c>
      <c r="CD133" s="59">
        <f t="shared" si="18"/>
        <v>0</v>
      </c>
      <c r="CE133" s="59" t="s">
        <v>27</v>
      </c>
      <c r="CF133" s="59">
        <f t="shared" ref="CF133:CH133" si="142">F133+M133+T133+AA133+AH133+AO133+AV133+BC133+BJ133+BQ133+BX133</f>
        <v>1000</v>
      </c>
      <c r="CG133" s="59">
        <f t="shared" si="142"/>
        <v>0</v>
      </c>
      <c r="CH133" s="59">
        <f t="shared" si="142"/>
        <v>0</v>
      </c>
      <c r="CI133" s="24"/>
    </row>
    <row r="134">
      <c r="A134" s="60">
        <v>129.0</v>
      </c>
      <c r="B134" s="61" t="s">
        <v>205</v>
      </c>
      <c r="C134" s="51">
        <v>275.0</v>
      </c>
      <c r="D134" s="51">
        <v>0.0</v>
      </c>
      <c r="E134" s="51" t="s">
        <v>148</v>
      </c>
      <c r="F134" s="51">
        <v>0.0</v>
      </c>
      <c r="G134" s="51">
        <v>59.19</v>
      </c>
      <c r="H134" s="52">
        <f t="shared" si="2"/>
        <v>0</v>
      </c>
      <c r="J134" s="52"/>
      <c r="K134" s="52"/>
      <c r="L134" s="51" t="s">
        <v>148</v>
      </c>
      <c r="M134" s="51">
        <v>300.0</v>
      </c>
      <c r="N134" s="51">
        <v>59.19</v>
      </c>
      <c r="O134" s="52">
        <f t="shared" si="3"/>
        <v>17757</v>
      </c>
      <c r="Q134" s="52"/>
      <c r="R134" s="52"/>
      <c r="S134" s="52"/>
      <c r="T134" s="52"/>
      <c r="U134" s="52"/>
      <c r="V134" s="52">
        <f t="shared" si="4"/>
        <v>0</v>
      </c>
      <c r="X134" s="53">
        <v>0.0</v>
      </c>
      <c r="Y134" s="53">
        <v>0.0</v>
      </c>
      <c r="Z134" s="51" t="s">
        <v>149</v>
      </c>
      <c r="AA134" s="51">
        <v>100.0</v>
      </c>
      <c r="AB134" s="51">
        <v>59.19</v>
      </c>
      <c r="AC134" s="52">
        <f t="shared" si="5"/>
        <v>5919</v>
      </c>
      <c r="AD134" s="24"/>
      <c r="AE134" s="54">
        <v>0.0</v>
      </c>
      <c r="AF134" s="55">
        <v>0.0</v>
      </c>
      <c r="AG134" s="55">
        <v>0.0</v>
      </c>
      <c r="AH134" s="55">
        <v>0.0</v>
      </c>
      <c r="AI134" s="55">
        <v>0.0</v>
      </c>
      <c r="AJ134" s="52">
        <f t="shared" si="6"/>
        <v>0</v>
      </c>
      <c r="AK134" s="24"/>
      <c r="AL134" s="52"/>
      <c r="AM134" s="52"/>
      <c r="AN134" s="52"/>
      <c r="AO134" s="52"/>
      <c r="AP134" s="52"/>
      <c r="AQ134" s="52">
        <f t="shared" si="7"/>
        <v>0</v>
      </c>
      <c r="AR134" s="24"/>
      <c r="AS134" s="52"/>
      <c r="AT134" s="52"/>
      <c r="AU134" s="52"/>
      <c r="AV134" s="52"/>
      <c r="AW134" s="52"/>
      <c r="AX134" s="52">
        <f t="shared" si="8"/>
        <v>0</v>
      </c>
      <c r="AY134" s="24"/>
      <c r="AZ134" s="51">
        <v>0.0</v>
      </c>
      <c r="BA134" s="51">
        <v>0.0</v>
      </c>
      <c r="BB134" s="51" t="s">
        <v>148</v>
      </c>
      <c r="BC134" s="51">
        <v>500.0</v>
      </c>
      <c r="BD134" s="51">
        <v>59.19</v>
      </c>
      <c r="BE134" s="52">
        <f t="shared" si="9"/>
        <v>29595</v>
      </c>
      <c r="BF134" s="24"/>
      <c r="BG134" s="52"/>
      <c r="BH134" s="52"/>
      <c r="BI134" s="52"/>
      <c r="BJ134" s="52"/>
      <c r="BK134" s="52"/>
      <c r="BL134" s="52">
        <f t="shared" si="10"/>
        <v>0</v>
      </c>
      <c r="BM134" s="24"/>
      <c r="BN134" s="64"/>
      <c r="BO134" s="58">
        <v>0.0</v>
      </c>
      <c r="BP134" s="65"/>
      <c r="BQ134" s="65"/>
      <c r="BR134" s="65"/>
      <c r="BS134" s="52">
        <f t="shared" si="11"/>
        <v>0</v>
      </c>
      <c r="BT134" s="24"/>
      <c r="BU134" s="51">
        <v>275.0</v>
      </c>
      <c r="BV134" s="51">
        <v>0.0</v>
      </c>
      <c r="BW134" s="51" t="s">
        <v>148</v>
      </c>
      <c r="BX134" s="51">
        <v>0.0</v>
      </c>
      <c r="BY134" s="51">
        <v>59.19</v>
      </c>
      <c r="BZ134" s="52">
        <f t="shared" si="12"/>
        <v>0</v>
      </c>
      <c r="CA134" s="24"/>
      <c r="CB134" s="24"/>
      <c r="CC134" s="59">
        <f t="shared" si="16"/>
        <v>550</v>
      </c>
      <c r="CD134" s="59">
        <f t="shared" si="18"/>
        <v>0</v>
      </c>
      <c r="CE134" s="59" t="s">
        <v>27</v>
      </c>
      <c r="CF134" s="59">
        <f t="shared" ref="CF134:CH134" si="143">F134+M134+T134+AA134+AH134+AO134+AV134+BC134+BJ134+BQ134+BX134</f>
        <v>900</v>
      </c>
      <c r="CG134" s="59">
        <f t="shared" si="143"/>
        <v>295.95</v>
      </c>
      <c r="CH134" s="59">
        <f t="shared" si="143"/>
        <v>53271</v>
      </c>
      <c r="CI134" s="24"/>
    </row>
    <row r="135">
      <c r="A135" s="60">
        <v>130.0</v>
      </c>
      <c r="B135" s="73" t="s">
        <v>206</v>
      </c>
      <c r="C135" s="51">
        <v>275.0</v>
      </c>
      <c r="D135" s="51">
        <v>0.0</v>
      </c>
      <c r="E135" s="51" t="s">
        <v>148</v>
      </c>
      <c r="F135" s="51">
        <v>0.0</v>
      </c>
      <c r="G135" s="52"/>
      <c r="H135" s="52">
        <f t="shared" si="2"/>
        <v>0</v>
      </c>
      <c r="J135" s="52"/>
      <c r="K135" s="52"/>
      <c r="L135" s="52"/>
      <c r="M135" s="52"/>
      <c r="N135" s="52"/>
      <c r="O135" s="52">
        <f t="shared" si="3"/>
        <v>0</v>
      </c>
      <c r="Q135" s="52"/>
      <c r="R135" s="52"/>
      <c r="S135" s="52"/>
      <c r="T135" s="52"/>
      <c r="U135" s="52"/>
      <c r="V135" s="52">
        <f t="shared" si="4"/>
        <v>0</v>
      </c>
      <c r="X135" s="53">
        <v>0.0</v>
      </c>
      <c r="Y135" s="53">
        <v>0.0</v>
      </c>
      <c r="Z135" s="53" t="s">
        <v>27</v>
      </c>
      <c r="AA135" s="52"/>
      <c r="AB135" s="52"/>
      <c r="AC135" s="52">
        <f t="shared" si="5"/>
        <v>0</v>
      </c>
      <c r="AD135" s="24"/>
      <c r="AE135" s="54">
        <v>0.0</v>
      </c>
      <c r="AF135" s="55">
        <v>0.0</v>
      </c>
      <c r="AG135" s="55">
        <v>0.0</v>
      </c>
      <c r="AH135" s="55">
        <v>0.0</v>
      </c>
      <c r="AI135" s="55">
        <v>0.0</v>
      </c>
      <c r="AJ135" s="52">
        <f t="shared" si="6"/>
        <v>0</v>
      </c>
      <c r="AK135" s="24"/>
      <c r="AL135" s="52"/>
      <c r="AM135" s="52"/>
      <c r="AN135" s="52"/>
      <c r="AO135" s="52"/>
      <c r="AP135" s="52"/>
      <c r="AQ135" s="52">
        <f t="shared" si="7"/>
        <v>0</v>
      </c>
      <c r="AR135" s="24"/>
      <c r="AS135" s="51">
        <v>0.0</v>
      </c>
      <c r="AT135" s="51">
        <v>0.0</v>
      </c>
      <c r="AU135" s="51" t="s">
        <v>152</v>
      </c>
      <c r="AV135" s="51">
        <v>1500.0</v>
      </c>
      <c r="AW135" s="51">
        <v>0.0</v>
      </c>
      <c r="AX135" s="52">
        <f t="shared" si="8"/>
        <v>0</v>
      </c>
      <c r="AY135" s="24"/>
      <c r="AZ135" s="51">
        <v>0.0</v>
      </c>
      <c r="BA135" s="51">
        <v>0.0</v>
      </c>
      <c r="BB135" s="51" t="s">
        <v>148</v>
      </c>
      <c r="BC135" s="51">
        <v>1000.0</v>
      </c>
      <c r="BD135" s="52"/>
      <c r="BE135" s="52">
        <f t="shared" si="9"/>
        <v>0</v>
      </c>
      <c r="BF135" s="24"/>
      <c r="BG135" s="52"/>
      <c r="BH135" s="52"/>
      <c r="BI135" s="52"/>
      <c r="BJ135" s="52"/>
      <c r="BK135" s="52"/>
      <c r="BL135" s="52">
        <f t="shared" si="10"/>
        <v>0</v>
      </c>
      <c r="BM135" s="24"/>
      <c r="BN135" s="64"/>
      <c r="BO135" s="58">
        <v>0.0</v>
      </c>
      <c r="BP135" s="65"/>
      <c r="BQ135" s="65"/>
      <c r="BR135" s="65"/>
      <c r="BS135" s="52">
        <f t="shared" si="11"/>
        <v>0</v>
      </c>
      <c r="BT135" s="24"/>
      <c r="BU135" s="51">
        <v>275.0</v>
      </c>
      <c r="BV135" s="51">
        <v>0.0</v>
      </c>
      <c r="BW135" s="51" t="s">
        <v>148</v>
      </c>
      <c r="BX135" s="51">
        <v>0.0</v>
      </c>
      <c r="BY135" s="52"/>
      <c r="BZ135" s="52">
        <f t="shared" si="12"/>
        <v>0</v>
      </c>
      <c r="CA135" s="24"/>
      <c r="CB135" s="24"/>
      <c r="CC135" s="59">
        <f t="shared" si="16"/>
        <v>550</v>
      </c>
      <c r="CD135" s="59">
        <f t="shared" si="18"/>
        <v>0</v>
      </c>
      <c r="CE135" s="59" t="s">
        <v>27</v>
      </c>
      <c r="CF135" s="59">
        <f t="shared" ref="CF135:CH135" si="144">F135+M135+T135+AA135+AH135+AO135+AV135+BC135+BJ135+BQ135+BX135</f>
        <v>2500</v>
      </c>
      <c r="CG135" s="59">
        <f t="shared" si="144"/>
        <v>0</v>
      </c>
      <c r="CH135" s="59">
        <f t="shared" si="144"/>
        <v>0</v>
      </c>
      <c r="CI135" s="24"/>
    </row>
    <row r="136">
      <c r="A136" s="60">
        <v>131.0</v>
      </c>
      <c r="B136" s="67" t="s">
        <v>207</v>
      </c>
      <c r="C136" s="51">
        <v>275.0</v>
      </c>
      <c r="D136" s="51">
        <v>140.0</v>
      </c>
      <c r="E136" s="51" t="s">
        <v>148</v>
      </c>
      <c r="F136" s="51">
        <v>200.0</v>
      </c>
      <c r="G136" s="52"/>
      <c r="H136" s="52">
        <f t="shared" si="2"/>
        <v>0</v>
      </c>
      <c r="J136" s="51">
        <v>0.0</v>
      </c>
      <c r="K136" s="51">
        <v>200.0</v>
      </c>
      <c r="L136" s="51" t="s">
        <v>148</v>
      </c>
      <c r="M136" s="52"/>
      <c r="N136" s="52"/>
      <c r="O136" s="52">
        <f t="shared" si="3"/>
        <v>0</v>
      </c>
      <c r="Q136" s="51">
        <v>200.0</v>
      </c>
      <c r="R136" s="51">
        <v>0.0</v>
      </c>
      <c r="S136" s="51" t="s">
        <v>151</v>
      </c>
      <c r="T136" s="51">
        <v>200.0</v>
      </c>
      <c r="U136" s="51">
        <v>35.1</v>
      </c>
      <c r="V136" s="52">
        <f t="shared" si="4"/>
        <v>7020</v>
      </c>
      <c r="X136" s="51">
        <v>45.0</v>
      </c>
      <c r="Y136" s="51">
        <v>155.0</v>
      </c>
      <c r="Z136" s="51" t="s">
        <v>149</v>
      </c>
      <c r="AA136" s="51">
        <v>100.0</v>
      </c>
      <c r="AB136" s="51">
        <v>31.11</v>
      </c>
      <c r="AC136" s="52">
        <f t="shared" si="5"/>
        <v>3111</v>
      </c>
      <c r="AD136" s="24"/>
      <c r="AE136" s="54">
        <v>160.0</v>
      </c>
      <c r="AF136" s="55">
        <v>140.0</v>
      </c>
      <c r="AG136" s="55" t="s">
        <v>152</v>
      </c>
      <c r="AH136" s="55">
        <v>480.0</v>
      </c>
      <c r="AI136" s="56">
        <v>31.11</v>
      </c>
      <c r="AJ136" s="52">
        <f t="shared" si="6"/>
        <v>14932.8</v>
      </c>
      <c r="AK136" s="24"/>
      <c r="AL136" s="51">
        <v>0.0</v>
      </c>
      <c r="AM136" s="51">
        <v>150.0</v>
      </c>
      <c r="AN136" s="51" t="s">
        <v>148</v>
      </c>
      <c r="AO136" s="51">
        <v>200.0</v>
      </c>
      <c r="AP136" s="51">
        <v>31.11</v>
      </c>
      <c r="AQ136" s="52">
        <f t="shared" si="7"/>
        <v>6222</v>
      </c>
      <c r="AR136" s="24"/>
      <c r="AS136" s="51">
        <v>200.0</v>
      </c>
      <c r="AT136" s="51">
        <v>100.0</v>
      </c>
      <c r="AU136" s="51" t="s">
        <v>152</v>
      </c>
      <c r="AV136" s="51">
        <v>1000.0</v>
      </c>
      <c r="AW136" s="51">
        <v>31.11</v>
      </c>
      <c r="AX136" s="52">
        <f t="shared" si="8"/>
        <v>31110</v>
      </c>
      <c r="AY136" s="24"/>
      <c r="AZ136" s="51">
        <v>200.0</v>
      </c>
      <c r="BA136" s="51">
        <v>0.0</v>
      </c>
      <c r="BB136" s="51" t="s">
        <v>148</v>
      </c>
      <c r="BC136" s="51">
        <v>2000.0</v>
      </c>
      <c r="BD136" s="51">
        <v>35.1</v>
      </c>
      <c r="BE136" s="52">
        <f t="shared" si="9"/>
        <v>70200</v>
      </c>
      <c r="BF136" s="24"/>
      <c r="BG136" s="51">
        <v>80.0</v>
      </c>
      <c r="BH136" s="51">
        <v>80.0</v>
      </c>
      <c r="BI136" s="51" t="s">
        <v>152</v>
      </c>
      <c r="BJ136" s="51">
        <v>160.0</v>
      </c>
      <c r="BK136" s="51">
        <v>35.1</v>
      </c>
      <c r="BL136" s="52">
        <f t="shared" si="10"/>
        <v>5616</v>
      </c>
      <c r="BM136" s="24"/>
      <c r="BN136" s="57">
        <v>70.0</v>
      </c>
      <c r="BO136" s="58">
        <v>120.0</v>
      </c>
      <c r="BP136" s="58" t="s">
        <v>109</v>
      </c>
      <c r="BQ136" s="58">
        <v>190.0</v>
      </c>
      <c r="BR136" s="58">
        <v>35.1</v>
      </c>
      <c r="BS136" s="52">
        <f t="shared" si="11"/>
        <v>6669</v>
      </c>
      <c r="BT136" s="24"/>
      <c r="BU136" s="51">
        <v>275.0</v>
      </c>
      <c r="BV136" s="51">
        <v>0.0</v>
      </c>
      <c r="BW136" s="51" t="s">
        <v>148</v>
      </c>
      <c r="BX136" s="51">
        <v>300.0</v>
      </c>
      <c r="BY136" s="51">
        <v>35.1</v>
      </c>
      <c r="BZ136" s="52">
        <f t="shared" si="12"/>
        <v>10530</v>
      </c>
      <c r="CA136" s="24"/>
      <c r="CB136" s="24"/>
      <c r="CC136" s="59">
        <f t="shared" si="16"/>
        <v>1505</v>
      </c>
      <c r="CD136" s="59">
        <f t="shared" si="18"/>
        <v>1085</v>
      </c>
      <c r="CE136" s="59" t="s">
        <v>27</v>
      </c>
      <c r="CF136" s="59">
        <f t="shared" ref="CF136:CH136" si="145">F136+M136+T136+AA136+AH136+AO136+AV136+BC136+BJ136+BQ136+BX136</f>
        <v>4830</v>
      </c>
      <c r="CG136" s="59">
        <f t="shared" si="145"/>
        <v>299.94</v>
      </c>
      <c r="CH136" s="59">
        <f t="shared" si="145"/>
        <v>155410.8</v>
      </c>
      <c r="CI136" s="24"/>
    </row>
    <row r="137">
      <c r="A137" s="60">
        <v>132.0</v>
      </c>
      <c r="B137" s="61" t="s">
        <v>208</v>
      </c>
      <c r="C137" s="51">
        <v>275.0</v>
      </c>
      <c r="D137" s="51">
        <v>0.0</v>
      </c>
      <c r="E137" s="51" t="s">
        <v>148</v>
      </c>
      <c r="F137" s="51">
        <v>0.0</v>
      </c>
      <c r="G137" s="52"/>
      <c r="H137" s="52">
        <f t="shared" si="2"/>
        <v>0</v>
      </c>
      <c r="J137" s="52"/>
      <c r="K137" s="52"/>
      <c r="L137" s="52"/>
      <c r="M137" s="52"/>
      <c r="N137" s="52"/>
      <c r="O137" s="52">
        <f t="shared" si="3"/>
        <v>0</v>
      </c>
      <c r="Q137" s="52"/>
      <c r="R137" s="52"/>
      <c r="S137" s="52"/>
      <c r="T137" s="52"/>
      <c r="U137" s="52"/>
      <c r="V137" s="52">
        <f t="shared" si="4"/>
        <v>0</v>
      </c>
      <c r="X137" s="53">
        <v>0.0</v>
      </c>
      <c r="Y137" s="53">
        <v>0.0</v>
      </c>
      <c r="Z137" s="53" t="s">
        <v>27</v>
      </c>
      <c r="AA137" s="52"/>
      <c r="AB137" s="52"/>
      <c r="AC137" s="52">
        <f t="shared" si="5"/>
        <v>0</v>
      </c>
      <c r="AD137" s="24"/>
      <c r="AE137" s="54">
        <v>0.0</v>
      </c>
      <c r="AF137" s="55">
        <v>0.0</v>
      </c>
      <c r="AG137" s="55">
        <v>0.0</v>
      </c>
      <c r="AH137" s="55">
        <v>0.0</v>
      </c>
      <c r="AI137" s="55">
        <v>0.0</v>
      </c>
      <c r="AJ137" s="52">
        <f t="shared" si="6"/>
        <v>0</v>
      </c>
      <c r="AK137" s="24"/>
      <c r="AL137" s="52"/>
      <c r="AM137" s="52"/>
      <c r="AN137" s="52"/>
      <c r="AO137" s="52"/>
      <c r="AP137" s="52"/>
      <c r="AQ137" s="52">
        <f t="shared" si="7"/>
        <v>0</v>
      </c>
      <c r="AR137" s="24"/>
      <c r="AS137" s="52"/>
      <c r="AT137" s="52"/>
      <c r="AU137" s="52"/>
      <c r="AV137" s="52"/>
      <c r="AW137" s="52"/>
      <c r="AX137" s="52">
        <f t="shared" si="8"/>
        <v>0</v>
      </c>
      <c r="AY137" s="24"/>
      <c r="AZ137" s="51">
        <v>0.0</v>
      </c>
      <c r="BA137" s="51">
        <v>0.0</v>
      </c>
      <c r="BB137" s="51" t="s">
        <v>148</v>
      </c>
      <c r="BC137" s="51">
        <v>500.0</v>
      </c>
      <c r="BD137" s="52"/>
      <c r="BE137" s="52">
        <f t="shared" si="9"/>
        <v>0</v>
      </c>
      <c r="BF137" s="24"/>
      <c r="BG137" s="52"/>
      <c r="BH137" s="52"/>
      <c r="BI137" s="52"/>
      <c r="BJ137" s="52"/>
      <c r="BK137" s="52"/>
      <c r="BL137" s="52">
        <f t="shared" si="10"/>
        <v>0</v>
      </c>
      <c r="BM137" s="24"/>
      <c r="BN137" s="64"/>
      <c r="BO137" s="58">
        <v>0.0</v>
      </c>
      <c r="BP137" s="65"/>
      <c r="BQ137" s="65"/>
      <c r="BR137" s="65"/>
      <c r="BS137" s="52">
        <f t="shared" si="11"/>
        <v>0</v>
      </c>
      <c r="BT137" s="24"/>
      <c r="BU137" s="51">
        <v>275.0</v>
      </c>
      <c r="BV137" s="51">
        <v>0.0</v>
      </c>
      <c r="BW137" s="51" t="s">
        <v>148</v>
      </c>
      <c r="BX137" s="51">
        <v>0.0</v>
      </c>
      <c r="BY137" s="52"/>
      <c r="BZ137" s="52">
        <f t="shared" si="12"/>
        <v>0</v>
      </c>
      <c r="CA137" s="24"/>
      <c r="CB137" s="24"/>
      <c r="CC137" s="59">
        <f t="shared" si="16"/>
        <v>550</v>
      </c>
      <c r="CD137" s="59">
        <f t="shared" si="18"/>
        <v>0</v>
      </c>
      <c r="CE137" s="59" t="s">
        <v>27</v>
      </c>
      <c r="CF137" s="59">
        <f t="shared" ref="CF137:CH137" si="146">F137+M137+T137+AA137+AH137+AO137+AV137+BC137+BJ137+BQ137+BX137</f>
        <v>500</v>
      </c>
      <c r="CG137" s="59">
        <f t="shared" si="146"/>
        <v>0</v>
      </c>
      <c r="CH137" s="59">
        <f t="shared" si="146"/>
        <v>0</v>
      </c>
      <c r="CI137" s="24"/>
    </row>
    <row r="138">
      <c r="A138" s="60">
        <v>133.0</v>
      </c>
      <c r="B138" s="61" t="s">
        <v>209</v>
      </c>
      <c r="C138" s="51">
        <v>275.0</v>
      </c>
      <c r="D138" s="51">
        <v>0.0</v>
      </c>
      <c r="E138" s="51" t="s">
        <v>148</v>
      </c>
      <c r="F138" s="51">
        <v>500.0</v>
      </c>
      <c r="G138" s="51">
        <v>32.94</v>
      </c>
      <c r="H138" s="52">
        <f t="shared" si="2"/>
        <v>16470</v>
      </c>
      <c r="J138" s="52"/>
      <c r="K138" s="52"/>
      <c r="L138" s="52"/>
      <c r="M138" s="52"/>
      <c r="N138" s="52"/>
      <c r="O138" s="52">
        <f t="shared" si="3"/>
        <v>0</v>
      </c>
      <c r="Q138" s="52"/>
      <c r="R138" s="52"/>
      <c r="S138" s="52"/>
      <c r="T138" s="52"/>
      <c r="U138" s="52"/>
      <c r="V138" s="52">
        <f t="shared" si="4"/>
        <v>0</v>
      </c>
      <c r="X138" s="53">
        <v>0.0</v>
      </c>
      <c r="Y138" s="53">
        <v>0.0</v>
      </c>
      <c r="Z138" s="51" t="s">
        <v>149</v>
      </c>
      <c r="AA138" s="51">
        <v>100.0</v>
      </c>
      <c r="AB138" s="51">
        <v>32.94</v>
      </c>
      <c r="AC138" s="52">
        <f t="shared" si="5"/>
        <v>3294</v>
      </c>
      <c r="AD138" s="24"/>
      <c r="AE138" s="54">
        <v>0.0</v>
      </c>
      <c r="AF138" s="55">
        <v>0.0</v>
      </c>
      <c r="AG138" s="55">
        <v>0.0</v>
      </c>
      <c r="AH138" s="55">
        <v>0.0</v>
      </c>
      <c r="AI138" s="55">
        <v>0.0</v>
      </c>
      <c r="AJ138" s="52">
        <f t="shared" si="6"/>
        <v>0</v>
      </c>
      <c r="AK138" s="24"/>
      <c r="AL138" s="52"/>
      <c r="AM138" s="52"/>
      <c r="AN138" s="52"/>
      <c r="AO138" s="52"/>
      <c r="AP138" s="52"/>
      <c r="AQ138" s="52">
        <f t="shared" si="7"/>
        <v>0</v>
      </c>
      <c r="AR138" s="24"/>
      <c r="AS138" s="51">
        <v>0.0</v>
      </c>
      <c r="AT138" s="51">
        <v>0.0</v>
      </c>
      <c r="AU138" s="51" t="s">
        <v>152</v>
      </c>
      <c r="AV138" s="51">
        <v>2000.0</v>
      </c>
      <c r="AW138" s="51">
        <v>0.0</v>
      </c>
      <c r="AX138" s="52">
        <f t="shared" si="8"/>
        <v>0</v>
      </c>
      <c r="AY138" s="24"/>
      <c r="AZ138" s="51">
        <v>0.0</v>
      </c>
      <c r="BA138" s="51">
        <v>0.0</v>
      </c>
      <c r="BB138" s="51" t="s">
        <v>148</v>
      </c>
      <c r="BC138" s="51">
        <v>10000.0</v>
      </c>
      <c r="BD138" s="51">
        <v>32.94</v>
      </c>
      <c r="BE138" s="52">
        <f t="shared" si="9"/>
        <v>329400</v>
      </c>
      <c r="BF138" s="24"/>
      <c r="BG138" s="52"/>
      <c r="BH138" s="52"/>
      <c r="BI138" s="52"/>
      <c r="BJ138" s="52"/>
      <c r="BK138" s="52"/>
      <c r="BL138" s="52">
        <f t="shared" si="10"/>
        <v>0</v>
      </c>
      <c r="BM138" s="24"/>
      <c r="BN138" s="64"/>
      <c r="BO138" s="58">
        <v>0.0</v>
      </c>
      <c r="BP138" s="65"/>
      <c r="BQ138" s="65"/>
      <c r="BR138" s="65"/>
      <c r="BS138" s="52">
        <f t="shared" si="11"/>
        <v>0</v>
      </c>
      <c r="BT138" s="24"/>
      <c r="BU138" s="51">
        <v>275.0</v>
      </c>
      <c r="BV138" s="51">
        <v>0.0</v>
      </c>
      <c r="BW138" s="51" t="s">
        <v>148</v>
      </c>
      <c r="BX138" s="51">
        <v>0.0</v>
      </c>
      <c r="BY138" s="51">
        <v>32.94</v>
      </c>
      <c r="BZ138" s="52">
        <f t="shared" si="12"/>
        <v>0</v>
      </c>
      <c r="CA138" s="24"/>
      <c r="CB138" s="24"/>
      <c r="CC138" s="59">
        <f t="shared" si="16"/>
        <v>550</v>
      </c>
      <c r="CD138" s="59">
        <f t="shared" si="18"/>
        <v>0</v>
      </c>
      <c r="CE138" s="59" t="s">
        <v>27</v>
      </c>
      <c r="CF138" s="59">
        <f t="shared" ref="CF138:CH138" si="147">F138+M138+T138+AA138+AH138+AO138+AV138+BC138+BJ138+BQ138+BX138</f>
        <v>12600</v>
      </c>
      <c r="CG138" s="59">
        <f t="shared" si="147"/>
        <v>131.76</v>
      </c>
      <c r="CH138" s="59">
        <f t="shared" si="147"/>
        <v>349164</v>
      </c>
      <c r="CI138" s="24"/>
    </row>
    <row r="139">
      <c r="A139" s="60">
        <v>134.0</v>
      </c>
      <c r="B139" s="61" t="s">
        <v>210</v>
      </c>
      <c r="C139" s="51">
        <v>275.0</v>
      </c>
      <c r="D139" s="74">
        <v>0.0</v>
      </c>
      <c r="E139" s="51" t="s">
        <v>148</v>
      </c>
      <c r="F139" s="51">
        <v>0.0</v>
      </c>
      <c r="G139" s="52"/>
      <c r="H139" s="52">
        <f t="shared" si="2"/>
        <v>0</v>
      </c>
      <c r="J139" s="52"/>
      <c r="K139" s="30"/>
      <c r="L139" s="52"/>
      <c r="M139" s="52"/>
      <c r="N139" s="52"/>
      <c r="O139" s="52">
        <f t="shared" si="3"/>
        <v>0</v>
      </c>
      <c r="Q139" s="52"/>
      <c r="R139" s="30"/>
      <c r="S139" s="52"/>
      <c r="T139" s="52"/>
      <c r="U139" s="52"/>
      <c r="V139" s="52">
        <f t="shared" si="4"/>
        <v>0</v>
      </c>
      <c r="X139" s="53">
        <v>0.0</v>
      </c>
      <c r="Y139" s="53">
        <v>0.0</v>
      </c>
      <c r="Z139" s="53" t="s">
        <v>27</v>
      </c>
      <c r="AA139" s="52"/>
      <c r="AB139" s="52"/>
      <c r="AC139" s="52">
        <f t="shared" si="5"/>
        <v>0</v>
      </c>
      <c r="AD139" s="24"/>
      <c r="AE139" s="54">
        <v>0.0</v>
      </c>
      <c r="AF139" s="55">
        <v>0.0</v>
      </c>
      <c r="AG139" s="55">
        <v>0.0</v>
      </c>
      <c r="AH139" s="55">
        <v>0.0</v>
      </c>
      <c r="AI139" s="55">
        <v>0.0</v>
      </c>
      <c r="AJ139" s="52">
        <f t="shared" si="6"/>
        <v>0</v>
      </c>
      <c r="AK139" s="24"/>
      <c r="AL139" s="52"/>
      <c r="AM139" s="30"/>
      <c r="AN139" s="52"/>
      <c r="AO139" s="52"/>
      <c r="AP139" s="52"/>
      <c r="AQ139" s="52">
        <f t="shared" si="7"/>
        <v>0</v>
      </c>
      <c r="AR139" s="24"/>
      <c r="AS139" s="52"/>
      <c r="AT139" s="30"/>
      <c r="AU139" s="52"/>
      <c r="AV139" s="52"/>
      <c r="AW139" s="52"/>
      <c r="AX139" s="52">
        <f t="shared" si="8"/>
        <v>0</v>
      </c>
      <c r="AY139" s="24"/>
      <c r="AZ139" s="51">
        <v>0.0</v>
      </c>
      <c r="BA139" s="74">
        <v>0.0</v>
      </c>
      <c r="BB139" s="51" t="s">
        <v>148</v>
      </c>
      <c r="BC139" s="51">
        <v>8000.0</v>
      </c>
      <c r="BD139" s="52"/>
      <c r="BE139" s="52">
        <f t="shared" si="9"/>
        <v>0</v>
      </c>
      <c r="BF139" s="24"/>
      <c r="BG139" s="52"/>
      <c r="BH139" s="30"/>
      <c r="BI139" s="52"/>
      <c r="BJ139" s="52"/>
      <c r="BK139" s="52"/>
      <c r="BL139" s="52">
        <f t="shared" si="10"/>
        <v>0</v>
      </c>
      <c r="BM139" s="24"/>
      <c r="BN139" s="64"/>
      <c r="BO139" s="58">
        <v>0.0</v>
      </c>
      <c r="BP139" s="65"/>
      <c r="BQ139" s="65"/>
      <c r="BR139" s="65"/>
      <c r="BS139" s="52">
        <f t="shared" si="11"/>
        <v>0</v>
      </c>
      <c r="BT139" s="24"/>
      <c r="BU139" s="51">
        <v>275.0</v>
      </c>
      <c r="BV139" s="51">
        <v>0.0</v>
      </c>
      <c r="BW139" s="51" t="s">
        <v>148</v>
      </c>
      <c r="BX139" s="51">
        <v>0.0</v>
      </c>
      <c r="BY139" s="52"/>
      <c r="BZ139" s="52">
        <f t="shared" si="12"/>
        <v>0</v>
      </c>
      <c r="CA139" s="24"/>
      <c r="CB139" s="24"/>
      <c r="CC139" s="59">
        <f t="shared" si="16"/>
        <v>550</v>
      </c>
      <c r="CD139" s="59">
        <f t="shared" si="18"/>
        <v>0</v>
      </c>
      <c r="CE139" s="59" t="s">
        <v>27</v>
      </c>
      <c r="CF139" s="59">
        <f t="shared" ref="CF139:CH139" si="148">F139+M139+T139+AA139+AH139+AO139+AV139+BC139+BJ139+BQ139+BX139</f>
        <v>8000</v>
      </c>
      <c r="CG139" s="59">
        <f t="shared" si="148"/>
        <v>0</v>
      </c>
      <c r="CH139" s="59">
        <f t="shared" si="148"/>
        <v>0</v>
      </c>
      <c r="CI139" s="24"/>
    </row>
    <row r="140">
      <c r="A140" s="60">
        <v>135.0</v>
      </c>
      <c r="B140" s="61" t="s">
        <v>211</v>
      </c>
      <c r="C140" s="51">
        <v>275.0</v>
      </c>
      <c r="D140" s="51">
        <v>0.0</v>
      </c>
      <c r="E140" s="51" t="s">
        <v>148</v>
      </c>
      <c r="F140" s="51">
        <v>0.0</v>
      </c>
      <c r="G140" s="52"/>
      <c r="H140" s="52">
        <f t="shared" si="2"/>
        <v>0</v>
      </c>
      <c r="J140" s="52"/>
      <c r="K140" s="52"/>
      <c r="L140" s="52"/>
      <c r="M140" s="52"/>
      <c r="N140" s="52"/>
      <c r="O140" s="52">
        <f t="shared" si="3"/>
        <v>0</v>
      </c>
      <c r="Q140" s="52"/>
      <c r="R140" s="52"/>
      <c r="S140" s="52"/>
      <c r="T140" s="52"/>
      <c r="U140" s="52"/>
      <c r="V140" s="52">
        <f t="shared" si="4"/>
        <v>0</v>
      </c>
      <c r="X140" s="53">
        <v>0.0</v>
      </c>
      <c r="Y140" s="53">
        <v>0.0</v>
      </c>
      <c r="Z140" s="53" t="s">
        <v>27</v>
      </c>
      <c r="AA140" s="52"/>
      <c r="AB140" s="52"/>
      <c r="AC140" s="52">
        <f t="shared" si="5"/>
        <v>0</v>
      </c>
      <c r="AD140" s="24"/>
      <c r="AE140" s="54">
        <v>0.0</v>
      </c>
      <c r="AF140" s="55">
        <v>0.0</v>
      </c>
      <c r="AG140" s="55">
        <v>0.0</v>
      </c>
      <c r="AH140" s="55">
        <v>0.0</v>
      </c>
      <c r="AI140" s="55">
        <v>0.0</v>
      </c>
      <c r="AJ140" s="52">
        <f t="shared" si="6"/>
        <v>0</v>
      </c>
      <c r="AK140" s="24"/>
      <c r="AL140" s="52"/>
      <c r="AM140" s="52"/>
      <c r="AN140" s="52"/>
      <c r="AO140" s="52"/>
      <c r="AP140" s="52"/>
      <c r="AQ140" s="52">
        <f t="shared" si="7"/>
        <v>0</v>
      </c>
      <c r="AR140" s="24"/>
      <c r="AS140" s="51">
        <v>0.0</v>
      </c>
      <c r="AT140" s="51">
        <v>0.0</v>
      </c>
      <c r="AU140" s="51" t="s">
        <v>152</v>
      </c>
      <c r="AV140" s="51">
        <v>2000.0</v>
      </c>
      <c r="AW140" s="51">
        <v>0.0</v>
      </c>
      <c r="AX140" s="52">
        <f t="shared" si="8"/>
        <v>0</v>
      </c>
      <c r="AY140" s="24"/>
      <c r="AZ140" s="51">
        <v>0.0</v>
      </c>
      <c r="BA140" s="51">
        <v>0.0</v>
      </c>
      <c r="BB140" s="51" t="s">
        <v>148</v>
      </c>
      <c r="BC140" s="51">
        <v>10000.0</v>
      </c>
      <c r="BD140" s="52"/>
      <c r="BE140" s="52">
        <f t="shared" si="9"/>
        <v>0</v>
      </c>
      <c r="BF140" s="24"/>
      <c r="BG140" s="52"/>
      <c r="BH140" s="52"/>
      <c r="BI140" s="52"/>
      <c r="BJ140" s="52"/>
      <c r="BK140" s="52"/>
      <c r="BL140" s="52">
        <f t="shared" si="10"/>
        <v>0</v>
      </c>
      <c r="BM140" s="24"/>
      <c r="BN140" s="64"/>
      <c r="BO140" s="58">
        <v>0.0</v>
      </c>
      <c r="BP140" s="65"/>
      <c r="BQ140" s="65"/>
      <c r="BR140" s="65"/>
      <c r="BS140" s="52">
        <f t="shared" si="11"/>
        <v>0</v>
      </c>
      <c r="BT140" s="24"/>
      <c r="BU140" s="51">
        <v>275.0</v>
      </c>
      <c r="BV140" s="51">
        <v>0.0</v>
      </c>
      <c r="BW140" s="51" t="s">
        <v>148</v>
      </c>
      <c r="BX140" s="51">
        <v>0.0</v>
      </c>
      <c r="BY140" s="52"/>
      <c r="BZ140" s="52">
        <f t="shared" si="12"/>
        <v>0</v>
      </c>
      <c r="CA140" s="24"/>
      <c r="CB140" s="24"/>
      <c r="CC140" s="59">
        <f t="shared" si="16"/>
        <v>550</v>
      </c>
      <c r="CD140" s="59">
        <f t="shared" si="18"/>
        <v>0</v>
      </c>
      <c r="CE140" s="59" t="s">
        <v>27</v>
      </c>
      <c r="CF140" s="59">
        <f t="shared" ref="CF140:CH140" si="149">F140+M140+T140+AA140+AH140+AO140+AV140+BC140+BJ140+BQ140+BX140</f>
        <v>12000</v>
      </c>
      <c r="CG140" s="59">
        <f t="shared" si="149"/>
        <v>0</v>
      </c>
      <c r="CH140" s="59">
        <f t="shared" si="149"/>
        <v>0</v>
      </c>
      <c r="CI140" s="24"/>
    </row>
    <row r="141">
      <c r="A141" s="60">
        <v>136.0</v>
      </c>
      <c r="B141" s="61" t="s">
        <v>212</v>
      </c>
      <c r="C141" s="51">
        <v>275.0</v>
      </c>
      <c r="D141" s="51">
        <v>0.0</v>
      </c>
      <c r="E141" s="51" t="s">
        <v>148</v>
      </c>
      <c r="F141" s="51">
        <v>0.0</v>
      </c>
      <c r="G141" s="51">
        <v>39.3</v>
      </c>
      <c r="H141" s="52">
        <f t="shared" si="2"/>
        <v>0</v>
      </c>
      <c r="J141" s="52"/>
      <c r="K141" s="52"/>
      <c r="L141" s="51" t="s">
        <v>148</v>
      </c>
      <c r="M141" s="51">
        <v>200.0</v>
      </c>
      <c r="N141" s="51">
        <v>39.3</v>
      </c>
      <c r="O141" s="52">
        <f t="shared" si="3"/>
        <v>7860</v>
      </c>
      <c r="Q141" s="52"/>
      <c r="R141" s="52"/>
      <c r="S141" s="52"/>
      <c r="T141" s="52"/>
      <c r="U141" s="52"/>
      <c r="V141" s="52">
        <f t="shared" si="4"/>
        <v>0</v>
      </c>
      <c r="X141" s="53">
        <v>0.0</v>
      </c>
      <c r="Y141" s="53">
        <v>0.0</v>
      </c>
      <c r="Z141" s="51" t="s">
        <v>149</v>
      </c>
      <c r="AA141" s="51">
        <v>100.0</v>
      </c>
      <c r="AB141" s="51">
        <v>39.3</v>
      </c>
      <c r="AC141" s="52">
        <f t="shared" si="5"/>
        <v>3930</v>
      </c>
      <c r="AD141" s="24"/>
      <c r="AE141" s="54">
        <v>0.0</v>
      </c>
      <c r="AF141" s="55">
        <v>0.0</v>
      </c>
      <c r="AG141" s="55">
        <v>0.0</v>
      </c>
      <c r="AH141" s="55">
        <v>0.0</v>
      </c>
      <c r="AI141" s="55">
        <v>0.0</v>
      </c>
      <c r="AJ141" s="52">
        <f t="shared" si="6"/>
        <v>0</v>
      </c>
      <c r="AK141" s="24"/>
      <c r="AL141" s="52"/>
      <c r="AM141" s="52"/>
      <c r="AN141" s="52"/>
      <c r="AO141" s="52"/>
      <c r="AP141" s="52"/>
      <c r="AQ141" s="52">
        <f t="shared" si="7"/>
        <v>0</v>
      </c>
      <c r="AR141" s="24"/>
      <c r="AS141" s="52"/>
      <c r="AT141" s="52"/>
      <c r="AU141" s="52"/>
      <c r="AV141" s="52"/>
      <c r="AW141" s="52"/>
      <c r="AX141" s="52">
        <f t="shared" si="8"/>
        <v>0</v>
      </c>
      <c r="AY141" s="24"/>
      <c r="AZ141" s="51">
        <v>0.0</v>
      </c>
      <c r="BA141" s="51">
        <v>0.0</v>
      </c>
      <c r="BB141" s="51" t="s">
        <v>148</v>
      </c>
      <c r="BC141" s="51">
        <v>10000.0</v>
      </c>
      <c r="BD141" s="51">
        <v>39.3</v>
      </c>
      <c r="BE141" s="52">
        <f t="shared" si="9"/>
        <v>393000</v>
      </c>
      <c r="BF141" s="24"/>
      <c r="BG141" s="52"/>
      <c r="BH141" s="52"/>
      <c r="BI141" s="52"/>
      <c r="BJ141" s="52"/>
      <c r="BK141" s="52"/>
      <c r="BL141" s="52">
        <f t="shared" si="10"/>
        <v>0</v>
      </c>
      <c r="BM141" s="24"/>
      <c r="BN141" s="64"/>
      <c r="BO141" s="58">
        <v>0.0</v>
      </c>
      <c r="BP141" s="65"/>
      <c r="BQ141" s="65"/>
      <c r="BR141" s="65"/>
      <c r="BS141" s="52">
        <f t="shared" si="11"/>
        <v>0</v>
      </c>
      <c r="BT141" s="24"/>
      <c r="BU141" s="51">
        <v>275.0</v>
      </c>
      <c r="BV141" s="51">
        <v>0.0</v>
      </c>
      <c r="BW141" s="51" t="s">
        <v>148</v>
      </c>
      <c r="BX141" s="51">
        <v>0.0</v>
      </c>
      <c r="BY141" s="51">
        <v>39.3</v>
      </c>
      <c r="BZ141" s="52">
        <f t="shared" si="12"/>
        <v>0</v>
      </c>
      <c r="CA141" s="24"/>
      <c r="CB141" s="24"/>
      <c r="CC141" s="59">
        <f t="shared" si="16"/>
        <v>550</v>
      </c>
      <c r="CD141" s="59">
        <f t="shared" si="18"/>
        <v>0</v>
      </c>
      <c r="CE141" s="59" t="s">
        <v>27</v>
      </c>
      <c r="CF141" s="59">
        <f t="shared" ref="CF141:CH141" si="150">F141+M141+T141+AA141+AH141+AO141+AV141+BC141+BJ141+BQ141+BX141</f>
        <v>10300</v>
      </c>
      <c r="CG141" s="59">
        <f t="shared" si="150"/>
        <v>196.5</v>
      </c>
      <c r="CH141" s="59">
        <f t="shared" si="150"/>
        <v>404790</v>
      </c>
      <c r="CI141" s="24"/>
    </row>
    <row r="142">
      <c r="A142" s="60">
        <v>137.0</v>
      </c>
      <c r="B142" s="61" t="s">
        <v>213</v>
      </c>
      <c r="C142" s="51">
        <v>275.0</v>
      </c>
      <c r="D142" s="51">
        <v>0.0</v>
      </c>
      <c r="E142" s="51" t="s">
        <v>148</v>
      </c>
      <c r="F142" s="51">
        <v>0.0</v>
      </c>
      <c r="G142" s="51">
        <v>36.6</v>
      </c>
      <c r="H142" s="52">
        <f t="shared" si="2"/>
        <v>0</v>
      </c>
      <c r="J142" s="52"/>
      <c r="K142" s="52"/>
      <c r="L142" s="52"/>
      <c r="M142" s="52"/>
      <c r="N142" s="52"/>
      <c r="O142" s="52">
        <f t="shared" si="3"/>
        <v>0</v>
      </c>
      <c r="Q142" s="52"/>
      <c r="R142" s="52"/>
      <c r="S142" s="52"/>
      <c r="T142" s="52"/>
      <c r="U142" s="52"/>
      <c r="V142" s="52">
        <f t="shared" si="4"/>
        <v>0</v>
      </c>
      <c r="X142" s="53">
        <v>0.0</v>
      </c>
      <c r="Y142" s="53">
        <v>0.0</v>
      </c>
      <c r="Z142" s="53" t="s">
        <v>27</v>
      </c>
      <c r="AA142" s="52"/>
      <c r="AB142" s="52"/>
      <c r="AC142" s="52">
        <f t="shared" si="5"/>
        <v>0</v>
      </c>
      <c r="AD142" s="24"/>
      <c r="AE142" s="54">
        <v>0.0</v>
      </c>
      <c r="AF142" s="55">
        <v>0.0</v>
      </c>
      <c r="AG142" s="55">
        <v>0.0</v>
      </c>
      <c r="AH142" s="55">
        <v>0.0</v>
      </c>
      <c r="AI142" s="55">
        <v>0.0</v>
      </c>
      <c r="AJ142" s="52">
        <f t="shared" si="6"/>
        <v>0</v>
      </c>
      <c r="AK142" s="24"/>
      <c r="AL142" s="52"/>
      <c r="AM142" s="52"/>
      <c r="AN142" s="52"/>
      <c r="AO142" s="52"/>
      <c r="AP142" s="52"/>
      <c r="AQ142" s="52">
        <f t="shared" si="7"/>
        <v>0</v>
      </c>
      <c r="AR142" s="24"/>
      <c r="AS142" s="52"/>
      <c r="AT142" s="52"/>
      <c r="AU142" s="52"/>
      <c r="AV142" s="52"/>
      <c r="AW142" s="52"/>
      <c r="AX142" s="52">
        <f t="shared" si="8"/>
        <v>0</v>
      </c>
      <c r="AY142" s="24"/>
      <c r="AZ142" s="51">
        <v>0.0</v>
      </c>
      <c r="BA142" s="51">
        <v>0.0</v>
      </c>
      <c r="BB142" s="51" t="s">
        <v>148</v>
      </c>
      <c r="BC142" s="51">
        <v>1000.0</v>
      </c>
      <c r="BD142" s="51">
        <v>36.6</v>
      </c>
      <c r="BE142" s="52">
        <f t="shared" si="9"/>
        <v>36600</v>
      </c>
      <c r="BF142" s="24"/>
      <c r="BG142" s="52"/>
      <c r="BH142" s="52"/>
      <c r="BI142" s="52"/>
      <c r="BJ142" s="52"/>
      <c r="BK142" s="52"/>
      <c r="BL142" s="52">
        <f t="shared" si="10"/>
        <v>0</v>
      </c>
      <c r="BM142" s="24"/>
      <c r="BN142" s="64"/>
      <c r="BO142" s="58">
        <v>0.0</v>
      </c>
      <c r="BP142" s="65"/>
      <c r="BQ142" s="65"/>
      <c r="BR142" s="65"/>
      <c r="BS142" s="52">
        <f t="shared" si="11"/>
        <v>0</v>
      </c>
      <c r="BT142" s="24"/>
      <c r="BU142" s="51">
        <v>275.0</v>
      </c>
      <c r="BV142" s="51">
        <v>0.0</v>
      </c>
      <c r="BW142" s="51" t="s">
        <v>148</v>
      </c>
      <c r="BX142" s="51">
        <v>0.0</v>
      </c>
      <c r="BY142" s="51">
        <v>36.6</v>
      </c>
      <c r="BZ142" s="52">
        <f t="shared" si="12"/>
        <v>0</v>
      </c>
      <c r="CA142" s="24"/>
      <c r="CB142" s="24"/>
      <c r="CC142" s="59">
        <f t="shared" si="16"/>
        <v>550</v>
      </c>
      <c r="CD142" s="59">
        <f t="shared" si="18"/>
        <v>0</v>
      </c>
      <c r="CE142" s="59" t="s">
        <v>27</v>
      </c>
      <c r="CF142" s="59">
        <f t="shared" ref="CF142:CH142" si="151">F142+M142+T142+AA142+AH142+AO142+AV142+BC142+BJ142+BQ142+BX142</f>
        <v>1000</v>
      </c>
      <c r="CG142" s="59">
        <f t="shared" si="151"/>
        <v>109.8</v>
      </c>
      <c r="CH142" s="59">
        <f t="shared" si="151"/>
        <v>36600</v>
      </c>
      <c r="CI142" s="24"/>
    </row>
    <row r="143">
      <c r="A143" s="60">
        <v>138.0</v>
      </c>
      <c r="B143" s="73" t="s">
        <v>214</v>
      </c>
      <c r="C143" s="51">
        <v>275.0</v>
      </c>
      <c r="D143" s="51">
        <v>0.0</v>
      </c>
      <c r="E143" s="51" t="s">
        <v>148</v>
      </c>
      <c r="F143" s="51">
        <v>0.0</v>
      </c>
      <c r="G143" s="52"/>
      <c r="H143" s="52">
        <f t="shared" si="2"/>
        <v>0</v>
      </c>
      <c r="J143" s="52"/>
      <c r="K143" s="52"/>
      <c r="L143" s="52"/>
      <c r="M143" s="52"/>
      <c r="N143" s="52"/>
      <c r="O143" s="52">
        <f t="shared" si="3"/>
        <v>0</v>
      </c>
      <c r="Q143" s="52"/>
      <c r="R143" s="52"/>
      <c r="S143" s="52"/>
      <c r="T143" s="52"/>
      <c r="U143" s="52"/>
      <c r="V143" s="52">
        <f t="shared" si="4"/>
        <v>0</v>
      </c>
      <c r="X143" s="53">
        <v>0.0</v>
      </c>
      <c r="Y143" s="53">
        <v>0.0</v>
      </c>
      <c r="Z143" s="53" t="s">
        <v>27</v>
      </c>
      <c r="AA143" s="52"/>
      <c r="AB143" s="52"/>
      <c r="AC143" s="52">
        <f t="shared" si="5"/>
        <v>0</v>
      </c>
      <c r="AD143" s="24"/>
      <c r="AE143" s="54">
        <v>0.0</v>
      </c>
      <c r="AF143" s="55">
        <v>0.0</v>
      </c>
      <c r="AG143" s="55">
        <v>0.0</v>
      </c>
      <c r="AH143" s="55">
        <v>0.0</v>
      </c>
      <c r="AI143" s="55">
        <v>0.0</v>
      </c>
      <c r="AJ143" s="52">
        <f t="shared" si="6"/>
        <v>0</v>
      </c>
      <c r="AK143" s="24"/>
      <c r="AL143" s="52"/>
      <c r="AM143" s="52"/>
      <c r="AN143" s="52"/>
      <c r="AO143" s="52"/>
      <c r="AP143" s="52"/>
      <c r="AQ143" s="52">
        <f t="shared" si="7"/>
        <v>0</v>
      </c>
      <c r="AR143" s="24"/>
      <c r="AS143" s="51">
        <v>0.0</v>
      </c>
      <c r="AT143" s="51">
        <v>0.0</v>
      </c>
      <c r="AU143" s="51" t="s">
        <v>152</v>
      </c>
      <c r="AV143" s="51">
        <v>2000.0</v>
      </c>
      <c r="AW143" s="51">
        <v>0.0</v>
      </c>
      <c r="AX143" s="52">
        <f t="shared" si="8"/>
        <v>0</v>
      </c>
      <c r="AY143" s="24"/>
      <c r="AZ143" s="51">
        <v>0.0</v>
      </c>
      <c r="BA143" s="51">
        <v>0.0</v>
      </c>
      <c r="BB143" s="51" t="s">
        <v>148</v>
      </c>
      <c r="BC143" s="51">
        <v>2000.0</v>
      </c>
      <c r="BD143" s="52"/>
      <c r="BE143" s="52">
        <f t="shared" si="9"/>
        <v>0</v>
      </c>
      <c r="BF143" s="24"/>
      <c r="BG143" s="52"/>
      <c r="BH143" s="52"/>
      <c r="BI143" s="52"/>
      <c r="BJ143" s="52"/>
      <c r="BK143" s="52"/>
      <c r="BL143" s="52">
        <f t="shared" si="10"/>
        <v>0</v>
      </c>
      <c r="BM143" s="24"/>
      <c r="BN143" s="64"/>
      <c r="BO143" s="58">
        <v>0.0</v>
      </c>
      <c r="BP143" s="65"/>
      <c r="BQ143" s="65"/>
      <c r="BR143" s="65"/>
      <c r="BS143" s="52">
        <f t="shared" si="11"/>
        <v>0</v>
      </c>
      <c r="BT143" s="24"/>
      <c r="BU143" s="51">
        <v>275.0</v>
      </c>
      <c r="BV143" s="51">
        <v>0.0</v>
      </c>
      <c r="BW143" s="51" t="s">
        <v>148</v>
      </c>
      <c r="BX143" s="51">
        <v>0.0</v>
      </c>
      <c r="BY143" s="52"/>
      <c r="BZ143" s="52">
        <f t="shared" si="12"/>
        <v>0</v>
      </c>
      <c r="CA143" s="24"/>
      <c r="CB143" s="24"/>
      <c r="CC143" s="59">
        <f t="shared" si="16"/>
        <v>550</v>
      </c>
      <c r="CD143" s="59">
        <f t="shared" si="18"/>
        <v>0</v>
      </c>
      <c r="CE143" s="59" t="s">
        <v>27</v>
      </c>
      <c r="CF143" s="59">
        <f t="shared" ref="CF143:CH143" si="152">F143+M143+T143+AA143+AH143+AO143+AV143+BC143+BJ143+BQ143+BX143</f>
        <v>4000</v>
      </c>
      <c r="CG143" s="59">
        <f t="shared" si="152"/>
        <v>0</v>
      </c>
      <c r="CH143" s="59">
        <f t="shared" si="152"/>
        <v>0</v>
      </c>
      <c r="CI143" s="24"/>
    </row>
    <row r="144">
      <c r="A144" s="60">
        <v>139.0</v>
      </c>
      <c r="B144" s="61" t="s">
        <v>215</v>
      </c>
      <c r="C144" s="51">
        <v>275.0</v>
      </c>
      <c r="D144" s="51">
        <v>0.0</v>
      </c>
      <c r="E144" s="51" t="s">
        <v>148</v>
      </c>
      <c r="F144" s="51">
        <v>0.0</v>
      </c>
      <c r="G144" s="52"/>
      <c r="H144" s="52">
        <f t="shared" si="2"/>
        <v>0</v>
      </c>
      <c r="J144" s="52"/>
      <c r="K144" s="52"/>
      <c r="L144" s="52"/>
      <c r="M144" s="52"/>
      <c r="N144" s="52"/>
      <c r="O144" s="52">
        <f t="shared" si="3"/>
        <v>0</v>
      </c>
      <c r="Q144" s="52"/>
      <c r="R144" s="52"/>
      <c r="S144" s="52"/>
      <c r="T144" s="52"/>
      <c r="U144" s="52"/>
      <c r="V144" s="52">
        <f t="shared" si="4"/>
        <v>0</v>
      </c>
      <c r="X144" s="53">
        <v>0.0</v>
      </c>
      <c r="Y144" s="53">
        <v>0.0</v>
      </c>
      <c r="Z144" s="53" t="s">
        <v>27</v>
      </c>
      <c r="AA144" s="52"/>
      <c r="AB144" s="52"/>
      <c r="AC144" s="52">
        <f t="shared" si="5"/>
        <v>0</v>
      </c>
      <c r="AD144" s="24"/>
      <c r="AE144" s="54">
        <v>0.0</v>
      </c>
      <c r="AF144" s="55">
        <v>0.0</v>
      </c>
      <c r="AG144" s="55">
        <v>0.0</v>
      </c>
      <c r="AH144" s="55">
        <v>0.0</v>
      </c>
      <c r="AI144" s="55">
        <v>0.0</v>
      </c>
      <c r="AJ144" s="52">
        <f t="shared" si="6"/>
        <v>0</v>
      </c>
      <c r="AK144" s="24"/>
      <c r="AL144" s="52"/>
      <c r="AM144" s="52"/>
      <c r="AN144" s="52"/>
      <c r="AO144" s="52"/>
      <c r="AP144" s="52"/>
      <c r="AQ144" s="52">
        <f t="shared" si="7"/>
        <v>0</v>
      </c>
      <c r="AR144" s="24"/>
      <c r="AS144" s="52"/>
      <c r="AT144" s="52"/>
      <c r="AU144" s="52"/>
      <c r="AV144" s="52"/>
      <c r="AW144" s="52"/>
      <c r="AX144" s="52">
        <f t="shared" si="8"/>
        <v>0</v>
      </c>
      <c r="AY144" s="24"/>
      <c r="AZ144" s="51">
        <v>0.0</v>
      </c>
      <c r="BA144" s="51">
        <v>0.0</v>
      </c>
      <c r="BB144" s="51" t="s">
        <v>148</v>
      </c>
      <c r="BC144" s="51">
        <v>5000.0</v>
      </c>
      <c r="BD144" s="52"/>
      <c r="BE144" s="52">
        <f t="shared" si="9"/>
        <v>0</v>
      </c>
      <c r="BF144" s="24"/>
      <c r="BG144" s="52"/>
      <c r="BH144" s="52"/>
      <c r="BI144" s="52"/>
      <c r="BJ144" s="52"/>
      <c r="BK144" s="52"/>
      <c r="BL144" s="52">
        <f t="shared" si="10"/>
        <v>0</v>
      </c>
      <c r="BM144" s="24"/>
      <c r="BN144" s="64"/>
      <c r="BO144" s="58">
        <v>0.0</v>
      </c>
      <c r="BP144" s="65"/>
      <c r="BQ144" s="65"/>
      <c r="BR144" s="65"/>
      <c r="BS144" s="52">
        <f t="shared" si="11"/>
        <v>0</v>
      </c>
      <c r="BT144" s="24"/>
      <c r="BU144" s="51">
        <v>275.0</v>
      </c>
      <c r="BV144" s="51">
        <v>0.0</v>
      </c>
      <c r="BW144" s="51" t="s">
        <v>148</v>
      </c>
      <c r="BX144" s="51">
        <v>0.0</v>
      </c>
      <c r="BY144" s="52"/>
      <c r="BZ144" s="52">
        <f t="shared" si="12"/>
        <v>0</v>
      </c>
      <c r="CA144" s="24"/>
      <c r="CB144" s="24"/>
      <c r="CC144" s="59">
        <f t="shared" si="16"/>
        <v>550</v>
      </c>
      <c r="CD144" s="59">
        <f t="shared" si="18"/>
        <v>0</v>
      </c>
      <c r="CE144" s="59" t="s">
        <v>27</v>
      </c>
      <c r="CF144" s="59">
        <f t="shared" ref="CF144:CH144" si="153">F144+M144+T144+AA144+AH144+AO144+AV144+BC144+BJ144+BQ144+BX144</f>
        <v>5000</v>
      </c>
      <c r="CG144" s="59">
        <f t="shared" si="153"/>
        <v>0</v>
      </c>
      <c r="CH144" s="59">
        <f t="shared" si="153"/>
        <v>0</v>
      </c>
      <c r="CI144" s="24"/>
    </row>
    <row r="145">
      <c r="A145" s="60">
        <v>140.0</v>
      </c>
      <c r="B145" s="61" t="s">
        <v>216</v>
      </c>
      <c r="C145" s="51">
        <v>275.0</v>
      </c>
      <c r="D145" s="51">
        <v>0.0</v>
      </c>
      <c r="E145" s="51" t="s">
        <v>29</v>
      </c>
      <c r="F145" s="51">
        <v>0.0</v>
      </c>
      <c r="G145" s="51">
        <v>35.02</v>
      </c>
      <c r="H145" s="52">
        <f t="shared" si="2"/>
        <v>0</v>
      </c>
      <c r="J145" s="52"/>
      <c r="K145" s="52"/>
      <c r="L145" s="52"/>
      <c r="M145" s="52"/>
      <c r="N145" s="52"/>
      <c r="O145" s="52">
        <f t="shared" si="3"/>
        <v>0</v>
      </c>
      <c r="Q145" s="52"/>
      <c r="R145" s="52"/>
      <c r="S145" s="52"/>
      <c r="T145" s="52"/>
      <c r="U145" s="52"/>
      <c r="V145" s="52">
        <f t="shared" si="4"/>
        <v>0</v>
      </c>
      <c r="X145" s="53">
        <v>0.0</v>
      </c>
      <c r="Y145" s="53">
        <v>0.0</v>
      </c>
      <c r="Z145" s="51" t="s">
        <v>31</v>
      </c>
      <c r="AA145" s="51">
        <v>100.0</v>
      </c>
      <c r="AB145" s="51">
        <v>35.02</v>
      </c>
      <c r="AC145" s="52">
        <f t="shared" si="5"/>
        <v>3502</v>
      </c>
      <c r="AD145" s="24"/>
      <c r="AE145" s="54">
        <v>0.0</v>
      </c>
      <c r="AF145" s="55">
        <v>0.0</v>
      </c>
      <c r="AG145" s="55">
        <v>0.0</v>
      </c>
      <c r="AH145" s="55">
        <v>0.0</v>
      </c>
      <c r="AI145" s="55">
        <v>0.0</v>
      </c>
      <c r="AJ145" s="52">
        <f t="shared" si="6"/>
        <v>0</v>
      </c>
      <c r="AK145" s="24"/>
      <c r="AL145" s="52"/>
      <c r="AM145" s="52"/>
      <c r="AN145" s="52"/>
      <c r="AO145" s="52"/>
      <c r="AP145" s="52"/>
      <c r="AQ145" s="52">
        <f t="shared" si="7"/>
        <v>0</v>
      </c>
      <c r="AR145" s="24"/>
      <c r="AS145" s="52"/>
      <c r="AT145" s="52"/>
      <c r="AU145" s="52"/>
      <c r="AV145" s="52"/>
      <c r="AW145" s="52"/>
      <c r="AX145" s="52">
        <f t="shared" si="8"/>
        <v>0</v>
      </c>
      <c r="AY145" s="24"/>
      <c r="AZ145" s="51">
        <v>0.0</v>
      </c>
      <c r="BA145" s="51">
        <v>0.0</v>
      </c>
      <c r="BB145" s="51" t="s">
        <v>29</v>
      </c>
      <c r="BC145" s="51">
        <v>1000.0</v>
      </c>
      <c r="BD145" s="51">
        <v>35.02</v>
      </c>
      <c r="BE145" s="52">
        <f t="shared" si="9"/>
        <v>35020</v>
      </c>
      <c r="BF145" s="24"/>
      <c r="BG145" s="52"/>
      <c r="BH145" s="52"/>
      <c r="BI145" s="52"/>
      <c r="BJ145" s="52"/>
      <c r="BK145" s="52"/>
      <c r="BL145" s="52">
        <f t="shared" si="10"/>
        <v>0</v>
      </c>
      <c r="BM145" s="24"/>
      <c r="BN145" s="64"/>
      <c r="BO145" s="58">
        <v>0.0</v>
      </c>
      <c r="BP145" s="65"/>
      <c r="BQ145" s="65"/>
      <c r="BR145" s="65"/>
      <c r="BS145" s="52">
        <f t="shared" si="11"/>
        <v>0</v>
      </c>
      <c r="BT145" s="24"/>
      <c r="BU145" s="51">
        <v>275.0</v>
      </c>
      <c r="BV145" s="51">
        <v>0.0</v>
      </c>
      <c r="BW145" s="51" t="s">
        <v>29</v>
      </c>
      <c r="BX145" s="51">
        <v>0.0</v>
      </c>
      <c r="BY145" s="51">
        <v>35.02</v>
      </c>
      <c r="BZ145" s="52">
        <f t="shared" si="12"/>
        <v>0</v>
      </c>
      <c r="CA145" s="24"/>
      <c r="CB145" s="24"/>
      <c r="CC145" s="59">
        <f t="shared" si="16"/>
        <v>550</v>
      </c>
      <c r="CD145" s="59">
        <f t="shared" si="18"/>
        <v>0</v>
      </c>
      <c r="CE145" s="59" t="s">
        <v>27</v>
      </c>
      <c r="CF145" s="59">
        <f t="shared" ref="CF145:CH145" si="154">F145+M145+T145+AA145+AH145+AO145+AV145+BC145+BJ145+BQ145+BX145</f>
        <v>1100</v>
      </c>
      <c r="CG145" s="59">
        <f t="shared" si="154"/>
        <v>140.08</v>
      </c>
      <c r="CH145" s="59">
        <f t="shared" si="154"/>
        <v>38522</v>
      </c>
      <c r="CI145" s="24"/>
    </row>
    <row r="146">
      <c r="A146" s="60">
        <v>141.0</v>
      </c>
      <c r="B146" s="67" t="s">
        <v>217</v>
      </c>
      <c r="C146" s="51">
        <v>275.0</v>
      </c>
      <c r="D146" s="51">
        <v>150.0</v>
      </c>
      <c r="E146" s="51" t="s">
        <v>29</v>
      </c>
      <c r="F146" s="51">
        <v>200.0</v>
      </c>
      <c r="G146" s="52"/>
      <c r="H146" s="52">
        <f t="shared" si="2"/>
        <v>0</v>
      </c>
      <c r="J146" s="51">
        <v>50.0</v>
      </c>
      <c r="K146" s="51">
        <v>150.0</v>
      </c>
      <c r="L146" s="51" t="s">
        <v>29</v>
      </c>
      <c r="M146" s="51">
        <v>800.0</v>
      </c>
      <c r="N146" s="52"/>
      <c r="O146" s="52">
        <f t="shared" si="3"/>
        <v>0</v>
      </c>
      <c r="Q146" s="51">
        <v>0.0</v>
      </c>
      <c r="R146" s="51">
        <v>200.0</v>
      </c>
      <c r="S146" s="51" t="s">
        <v>218</v>
      </c>
      <c r="T146" s="51">
        <v>250.0</v>
      </c>
      <c r="U146" s="51">
        <v>64.0</v>
      </c>
      <c r="V146" s="52">
        <f t="shared" si="4"/>
        <v>16000</v>
      </c>
      <c r="X146" s="51">
        <v>20.0</v>
      </c>
      <c r="Y146" s="51">
        <v>180.0</v>
      </c>
      <c r="Z146" s="51" t="s">
        <v>31</v>
      </c>
      <c r="AA146" s="51">
        <v>150.0</v>
      </c>
      <c r="AB146" s="51">
        <v>64.0</v>
      </c>
      <c r="AC146" s="52">
        <f t="shared" si="5"/>
        <v>9600</v>
      </c>
      <c r="AD146" s="24"/>
      <c r="AE146" s="54">
        <v>300.0</v>
      </c>
      <c r="AF146" s="55">
        <v>50.0</v>
      </c>
      <c r="AG146" s="55" t="s">
        <v>34</v>
      </c>
      <c r="AH146" s="55">
        <v>120.0</v>
      </c>
      <c r="AI146" s="56">
        <v>64.0</v>
      </c>
      <c r="AJ146" s="52">
        <f t="shared" si="6"/>
        <v>7680</v>
      </c>
      <c r="AK146" s="24"/>
      <c r="AL146" s="51">
        <v>50.0</v>
      </c>
      <c r="AM146" s="51">
        <v>150.0</v>
      </c>
      <c r="AN146" s="51" t="s">
        <v>29</v>
      </c>
      <c r="AO146" s="51">
        <v>500.0</v>
      </c>
      <c r="AP146" s="51">
        <v>64.0</v>
      </c>
      <c r="AQ146" s="52">
        <f t="shared" si="7"/>
        <v>32000</v>
      </c>
      <c r="AR146" s="24"/>
      <c r="AS146" s="51">
        <v>200.0</v>
      </c>
      <c r="AT146" s="51">
        <v>150.0</v>
      </c>
      <c r="AU146" s="51" t="s">
        <v>34</v>
      </c>
      <c r="AV146" s="51">
        <v>1500.0</v>
      </c>
      <c r="AW146" s="51">
        <v>64.0</v>
      </c>
      <c r="AX146" s="52">
        <f t="shared" si="8"/>
        <v>96000</v>
      </c>
      <c r="AY146" s="24"/>
      <c r="AZ146" s="51">
        <v>200.0</v>
      </c>
      <c r="BA146" s="51">
        <v>0.0</v>
      </c>
      <c r="BB146" s="51" t="s">
        <v>29</v>
      </c>
      <c r="BC146" s="51">
        <v>2000.0</v>
      </c>
      <c r="BD146" s="51">
        <v>64.0</v>
      </c>
      <c r="BE146" s="52">
        <f t="shared" si="9"/>
        <v>128000</v>
      </c>
      <c r="BF146" s="24"/>
      <c r="BG146" s="51">
        <v>0.0</v>
      </c>
      <c r="BH146" s="51">
        <v>200.0</v>
      </c>
      <c r="BI146" s="51" t="s">
        <v>45</v>
      </c>
      <c r="BJ146" s="51">
        <v>200.0</v>
      </c>
      <c r="BK146" s="51">
        <v>64.0</v>
      </c>
      <c r="BL146" s="52">
        <f t="shared" si="10"/>
        <v>12800</v>
      </c>
      <c r="BM146" s="24"/>
      <c r="BN146" s="57">
        <v>100.0</v>
      </c>
      <c r="BO146" s="58">
        <v>100.0</v>
      </c>
      <c r="BP146" s="58" t="s">
        <v>29</v>
      </c>
      <c r="BQ146" s="58">
        <v>200.0</v>
      </c>
      <c r="BR146" s="58">
        <v>64.0</v>
      </c>
      <c r="BS146" s="52">
        <f t="shared" si="11"/>
        <v>12800</v>
      </c>
      <c r="BT146" s="24"/>
      <c r="BU146" s="51">
        <v>275.0</v>
      </c>
      <c r="BV146" s="51">
        <v>0.0</v>
      </c>
      <c r="BW146" s="51" t="s">
        <v>29</v>
      </c>
      <c r="BX146" s="51">
        <v>300.0</v>
      </c>
      <c r="BY146" s="51">
        <v>64.0</v>
      </c>
      <c r="BZ146" s="52">
        <f t="shared" si="12"/>
        <v>19200</v>
      </c>
      <c r="CA146" s="24"/>
      <c r="CB146" s="24"/>
      <c r="CC146" s="59">
        <f t="shared" si="16"/>
        <v>1470</v>
      </c>
      <c r="CD146" s="59">
        <f t="shared" si="18"/>
        <v>1330</v>
      </c>
      <c r="CE146" s="59" t="s">
        <v>27</v>
      </c>
      <c r="CF146" s="59">
        <f t="shared" ref="CF146:CH146" si="155">F146+M146+T146+AA146+AH146+AO146+AV146+BC146+BJ146+BQ146+BX146</f>
        <v>6220</v>
      </c>
      <c r="CG146" s="59">
        <f t="shared" si="155"/>
        <v>576</v>
      </c>
      <c r="CH146" s="59">
        <f t="shared" si="155"/>
        <v>334080</v>
      </c>
      <c r="CI146" s="24"/>
    </row>
    <row r="147">
      <c r="A147" s="60">
        <v>142.0</v>
      </c>
      <c r="B147" s="67" t="s">
        <v>219</v>
      </c>
      <c r="C147" s="51">
        <v>275.0</v>
      </c>
      <c r="D147" s="51">
        <v>0.0</v>
      </c>
      <c r="E147" s="51" t="s">
        <v>29</v>
      </c>
      <c r="F147" s="51">
        <v>200.0</v>
      </c>
      <c r="G147" s="51">
        <v>56.0</v>
      </c>
      <c r="H147" s="52">
        <f t="shared" si="2"/>
        <v>11200</v>
      </c>
      <c r="J147" s="51">
        <v>75.0</v>
      </c>
      <c r="K147" s="51">
        <v>125.0</v>
      </c>
      <c r="L147" s="51" t="s">
        <v>29</v>
      </c>
      <c r="M147" s="51">
        <v>800.0</v>
      </c>
      <c r="N147" s="51">
        <v>56.0</v>
      </c>
      <c r="O147" s="52">
        <f t="shared" si="3"/>
        <v>44800</v>
      </c>
      <c r="Q147" s="51">
        <v>200.0</v>
      </c>
      <c r="R147" s="51">
        <v>0.0</v>
      </c>
      <c r="S147" s="51" t="s">
        <v>218</v>
      </c>
      <c r="T147" s="51">
        <v>250.0</v>
      </c>
      <c r="U147" s="51">
        <v>64.3</v>
      </c>
      <c r="V147" s="52">
        <f t="shared" si="4"/>
        <v>16075</v>
      </c>
      <c r="X147" s="51">
        <v>114.0</v>
      </c>
      <c r="Y147" s="51">
        <v>86.0</v>
      </c>
      <c r="Z147" s="51" t="s">
        <v>31</v>
      </c>
      <c r="AA147" s="51">
        <v>150.0</v>
      </c>
      <c r="AB147" s="51">
        <v>56.0</v>
      </c>
      <c r="AC147" s="52">
        <f t="shared" si="5"/>
        <v>8400</v>
      </c>
      <c r="AD147" s="24"/>
      <c r="AE147" s="54">
        <v>200.0</v>
      </c>
      <c r="AF147" s="55">
        <v>125.0</v>
      </c>
      <c r="AG147" s="55" t="s">
        <v>34</v>
      </c>
      <c r="AH147" s="55">
        <v>120.0</v>
      </c>
      <c r="AI147" s="56">
        <v>56.0</v>
      </c>
      <c r="AJ147" s="52">
        <f t="shared" si="6"/>
        <v>6720</v>
      </c>
      <c r="AK147" s="24"/>
      <c r="AL147" s="51">
        <v>25.0</v>
      </c>
      <c r="AM147" s="51">
        <v>175.0</v>
      </c>
      <c r="AN147" s="51" t="s">
        <v>29</v>
      </c>
      <c r="AO147" s="51">
        <v>1000.0</v>
      </c>
      <c r="AP147" s="51">
        <v>56.0</v>
      </c>
      <c r="AQ147" s="52">
        <f t="shared" si="7"/>
        <v>56000</v>
      </c>
      <c r="AR147" s="24"/>
      <c r="AS147" s="51">
        <v>200.0</v>
      </c>
      <c r="AT147" s="51">
        <v>125.0</v>
      </c>
      <c r="AU147" s="51" t="s">
        <v>34</v>
      </c>
      <c r="AV147" s="51">
        <v>1500.0</v>
      </c>
      <c r="AW147" s="51">
        <v>56.0</v>
      </c>
      <c r="AX147" s="52">
        <f t="shared" si="8"/>
        <v>84000</v>
      </c>
      <c r="AY147" s="24"/>
      <c r="AZ147" s="51">
        <v>200.0</v>
      </c>
      <c r="BA147" s="51">
        <v>0.0</v>
      </c>
      <c r="BB147" s="51" t="s">
        <v>29</v>
      </c>
      <c r="BC147" s="51">
        <v>1000.0</v>
      </c>
      <c r="BD147" s="51">
        <v>56.0</v>
      </c>
      <c r="BE147" s="52">
        <f t="shared" si="9"/>
        <v>56000</v>
      </c>
      <c r="BF147" s="24"/>
      <c r="BG147" s="51">
        <v>25.0</v>
      </c>
      <c r="BH147" s="51">
        <v>175.0</v>
      </c>
      <c r="BI147" s="51" t="s">
        <v>34</v>
      </c>
      <c r="BJ147" s="51">
        <v>200.0</v>
      </c>
      <c r="BK147" s="51">
        <v>64.3</v>
      </c>
      <c r="BL147" s="52">
        <f t="shared" si="10"/>
        <v>12860</v>
      </c>
      <c r="BM147" s="24"/>
      <c r="BN147" s="57">
        <v>125.0</v>
      </c>
      <c r="BO147" s="58">
        <v>75.0</v>
      </c>
      <c r="BP147" s="58" t="s">
        <v>29</v>
      </c>
      <c r="BQ147" s="58">
        <v>200.0</v>
      </c>
      <c r="BR147" s="58">
        <v>64.3</v>
      </c>
      <c r="BS147" s="52">
        <f t="shared" si="11"/>
        <v>12860</v>
      </c>
      <c r="BT147" s="24"/>
      <c r="BU147" s="51">
        <v>275.0</v>
      </c>
      <c r="BV147" s="51">
        <v>0.0</v>
      </c>
      <c r="BW147" s="51" t="s">
        <v>29</v>
      </c>
      <c r="BX147" s="51">
        <v>300.0</v>
      </c>
      <c r="BY147" s="51">
        <v>56.0</v>
      </c>
      <c r="BZ147" s="52">
        <f t="shared" si="12"/>
        <v>16800</v>
      </c>
      <c r="CA147" s="24"/>
      <c r="CB147" s="24"/>
      <c r="CC147" s="59">
        <f t="shared" si="16"/>
        <v>1714</v>
      </c>
      <c r="CD147" s="59">
        <f t="shared" si="18"/>
        <v>886</v>
      </c>
      <c r="CE147" s="59" t="s">
        <v>27</v>
      </c>
      <c r="CF147" s="59">
        <f t="shared" ref="CF147:CH147" si="156">F147+M147+T147+AA147+AH147+AO147+AV147+BC147+BJ147+BQ147+BX147</f>
        <v>5720</v>
      </c>
      <c r="CG147" s="59">
        <f t="shared" si="156"/>
        <v>640.9</v>
      </c>
      <c r="CH147" s="59">
        <f t="shared" si="156"/>
        <v>325715</v>
      </c>
      <c r="CI147" s="24"/>
    </row>
    <row r="148">
      <c r="A148" s="60">
        <v>143.0</v>
      </c>
      <c r="B148" s="61" t="s">
        <v>220</v>
      </c>
      <c r="C148" s="51">
        <v>275.0</v>
      </c>
      <c r="D148" s="51">
        <v>0.0</v>
      </c>
      <c r="E148" s="51" t="s">
        <v>29</v>
      </c>
      <c r="F148" s="51">
        <v>0.0</v>
      </c>
      <c r="G148" s="51">
        <v>83.89</v>
      </c>
      <c r="H148" s="52">
        <f t="shared" si="2"/>
        <v>0</v>
      </c>
      <c r="J148" s="52"/>
      <c r="K148" s="52"/>
      <c r="L148" s="52"/>
      <c r="M148" s="52"/>
      <c r="N148" s="52"/>
      <c r="O148" s="52">
        <f t="shared" si="3"/>
        <v>0</v>
      </c>
      <c r="Q148" s="52"/>
      <c r="R148" s="52"/>
      <c r="S148" s="52"/>
      <c r="T148" s="52"/>
      <c r="U148" s="52"/>
      <c r="V148" s="52">
        <f t="shared" si="4"/>
        <v>0</v>
      </c>
      <c r="X148" s="53">
        <v>0.0</v>
      </c>
      <c r="Y148" s="53">
        <v>0.0</v>
      </c>
      <c r="Z148" s="51" t="s">
        <v>31</v>
      </c>
      <c r="AA148" s="51">
        <v>100.0</v>
      </c>
      <c r="AB148" s="51">
        <v>83.89</v>
      </c>
      <c r="AC148" s="52">
        <f t="shared" si="5"/>
        <v>8389</v>
      </c>
      <c r="AD148" s="24"/>
      <c r="AE148" s="54">
        <v>0.0</v>
      </c>
      <c r="AF148" s="55">
        <v>0.0</v>
      </c>
      <c r="AG148" s="55">
        <v>0.0</v>
      </c>
      <c r="AH148" s="55">
        <v>0.0</v>
      </c>
      <c r="AI148" s="55">
        <v>0.0</v>
      </c>
      <c r="AJ148" s="52">
        <f t="shared" si="6"/>
        <v>0</v>
      </c>
      <c r="AK148" s="24"/>
      <c r="AL148" s="52"/>
      <c r="AM148" s="52"/>
      <c r="AN148" s="52"/>
      <c r="AO148" s="52"/>
      <c r="AP148" s="52"/>
      <c r="AQ148" s="52">
        <f t="shared" si="7"/>
        <v>0</v>
      </c>
      <c r="AR148" s="24"/>
      <c r="AS148" s="52"/>
      <c r="AT148" s="52"/>
      <c r="AU148" s="52"/>
      <c r="AV148" s="52"/>
      <c r="AW148" s="52"/>
      <c r="AX148" s="52">
        <f t="shared" si="8"/>
        <v>0</v>
      </c>
      <c r="AY148" s="24"/>
      <c r="AZ148" s="51">
        <v>0.0</v>
      </c>
      <c r="BA148" s="51">
        <v>0.0</v>
      </c>
      <c r="BB148" s="51" t="s">
        <v>29</v>
      </c>
      <c r="BC148" s="51">
        <v>500.0</v>
      </c>
      <c r="BD148" s="51">
        <v>83.89</v>
      </c>
      <c r="BE148" s="52">
        <f t="shared" si="9"/>
        <v>41945</v>
      </c>
      <c r="BF148" s="24"/>
      <c r="BG148" s="52"/>
      <c r="BH148" s="52"/>
      <c r="BI148" s="52"/>
      <c r="BJ148" s="52"/>
      <c r="BK148" s="52"/>
      <c r="BL148" s="52">
        <f t="shared" si="10"/>
        <v>0</v>
      </c>
      <c r="BM148" s="24"/>
      <c r="BN148" s="64"/>
      <c r="BO148" s="58">
        <v>0.0</v>
      </c>
      <c r="BP148" s="65"/>
      <c r="BQ148" s="65"/>
      <c r="BR148" s="65"/>
      <c r="BS148" s="52">
        <f t="shared" si="11"/>
        <v>0</v>
      </c>
      <c r="BT148" s="24"/>
      <c r="BU148" s="51">
        <v>275.0</v>
      </c>
      <c r="BV148" s="51">
        <v>0.0</v>
      </c>
      <c r="BW148" s="51" t="s">
        <v>29</v>
      </c>
      <c r="BX148" s="51">
        <v>0.0</v>
      </c>
      <c r="BY148" s="51">
        <v>83.89</v>
      </c>
      <c r="BZ148" s="52">
        <f t="shared" si="12"/>
        <v>0</v>
      </c>
      <c r="CA148" s="24"/>
      <c r="CB148" s="24"/>
      <c r="CC148" s="59">
        <f t="shared" si="16"/>
        <v>550</v>
      </c>
      <c r="CD148" s="59">
        <f t="shared" si="18"/>
        <v>0</v>
      </c>
      <c r="CE148" s="59" t="s">
        <v>27</v>
      </c>
      <c r="CF148" s="59">
        <f t="shared" ref="CF148:CH148" si="157">F148+M148+T148+AA148+AH148+AO148+AV148+BC148+BJ148+BQ148+BX148</f>
        <v>600</v>
      </c>
      <c r="CG148" s="59">
        <f t="shared" si="157"/>
        <v>335.56</v>
      </c>
      <c r="CH148" s="59">
        <f t="shared" si="157"/>
        <v>50334</v>
      </c>
      <c r="CI148" s="24"/>
    </row>
    <row r="149">
      <c r="A149" s="60">
        <v>144.0</v>
      </c>
      <c r="B149" s="61" t="s">
        <v>221</v>
      </c>
      <c r="C149" s="51">
        <v>275.0</v>
      </c>
      <c r="D149" s="51">
        <v>0.0</v>
      </c>
      <c r="E149" s="51" t="s">
        <v>29</v>
      </c>
      <c r="F149" s="51">
        <v>0.0</v>
      </c>
      <c r="G149" s="52"/>
      <c r="H149" s="52">
        <f t="shared" si="2"/>
        <v>0</v>
      </c>
      <c r="J149" s="52"/>
      <c r="K149" s="52"/>
      <c r="L149" s="52"/>
      <c r="M149" s="52"/>
      <c r="N149" s="52"/>
      <c r="O149" s="52">
        <f t="shared" si="3"/>
        <v>0</v>
      </c>
      <c r="Q149" s="52"/>
      <c r="R149" s="52"/>
      <c r="S149" s="52"/>
      <c r="T149" s="52"/>
      <c r="U149" s="52"/>
      <c r="V149" s="52">
        <f t="shared" si="4"/>
        <v>0</v>
      </c>
      <c r="X149" s="53">
        <v>0.0</v>
      </c>
      <c r="Y149" s="53">
        <v>0.0</v>
      </c>
      <c r="Z149" s="53" t="s">
        <v>27</v>
      </c>
      <c r="AA149" s="52"/>
      <c r="AB149" s="52"/>
      <c r="AC149" s="52">
        <f t="shared" si="5"/>
        <v>0</v>
      </c>
      <c r="AD149" s="24"/>
      <c r="AE149" s="54">
        <v>0.0</v>
      </c>
      <c r="AF149" s="55">
        <v>0.0</v>
      </c>
      <c r="AG149" s="55">
        <v>0.0</v>
      </c>
      <c r="AH149" s="55">
        <v>0.0</v>
      </c>
      <c r="AI149" s="55">
        <v>0.0</v>
      </c>
      <c r="AJ149" s="52">
        <f t="shared" si="6"/>
        <v>0</v>
      </c>
      <c r="AK149" s="24"/>
      <c r="AL149" s="52"/>
      <c r="AM149" s="52"/>
      <c r="AN149" s="52"/>
      <c r="AO149" s="52"/>
      <c r="AP149" s="52"/>
      <c r="AQ149" s="52">
        <f t="shared" si="7"/>
        <v>0</v>
      </c>
      <c r="AR149" s="24"/>
      <c r="AS149" s="52"/>
      <c r="AT149" s="52"/>
      <c r="AU149" s="52"/>
      <c r="AV149" s="52"/>
      <c r="AW149" s="52"/>
      <c r="AX149" s="52">
        <f t="shared" si="8"/>
        <v>0</v>
      </c>
      <c r="AY149" s="24"/>
      <c r="AZ149" s="51">
        <v>0.0</v>
      </c>
      <c r="BA149" s="51">
        <v>0.0</v>
      </c>
      <c r="BB149" s="51" t="s">
        <v>29</v>
      </c>
      <c r="BC149" s="51">
        <v>500.0</v>
      </c>
      <c r="BD149" s="52"/>
      <c r="BE149" s="52">
        <f t="shared" si="9"/>
        <v>0</v>
      </c>
      <c r="BF149" s="24"/>
      <c r="BG149" s="52"/>
      <c r="BH149" s="52"/>
      <c r="BI149" s="52"/>
      <c r="BJ149" s="52"/>
      <c r="BK149" s="52"/>
      <c r="BL149" s="52">
        <f t="shared" si="10"/>
        <v>0</v>
      </c>
      <c r="BM149" s="24"/>
      <c r="BN149" s="64"/>
      <c r="BO149" s="58">
        <v>0.0</v>
      </c>
      <c r="BP149" s="65"/>
      <c r="BQ149" s="65"/>
      <c r="BR149" s="65"/>
      <c r="BS149" s="52">
        <f t="shared" si="11"/>
        <v>0</v>
      </c>
      <c r="BT149" s="24"/>
      <c r="BU149" s="51">
        <v>275.0</v>
      </c>
      <c r="BV149" s="51">
        <v>0.0</v>
      </c>
      <c r="BW149" s="51" t="s">
        <v>29</v>
      </c>
      <c r="BX149" s="51">
        <v>0.0</v>
      </c>
      <c r="BY149" s="52"/>
      <c r="BZ149" s="52">
        <f t="shared" si="12"/>
        <v>0</v>
      </c>
      <c r="CA149" s="24"/>
      <c r="CB149" s="24"/>
      <c r="CC149" s="59">
        <f t="shared" si="16"/>
        <v>550</v>
      </c>
      <c r="CD149" s="59">
        <f t="shared" si="18"/>
        <v>0</v>
      </c>
      <c r="CE149" s="59" t="s">
        <v>27</v>
      </c>
      <c r="CF149" s="59">
        <f t="shared" ref="CF149:CH149" si="158">F149+M149+T149+AA149+AH149+AO149+AV149+BC149+BJ149+BQ149+BX149</f>
        <v>500</v>
      </c>
      <c r="CG149" s="59">
        <f t="shared" si="158"/>
        <v>0</v>
      </c>
      <c r="CH149" s="59">
        <f t="shared" si="158"/>
        <v>0</v>
      </c>
      <c r="CI149" s="24"/>
    </row>
    <row r="150">
      <c r="A150" s="60">
        <v>145.0</v>
      </c>
      <c r="B150" s="61" t="s">
        <v>222</v>
      </c>
      <c r="C150" s="51">
        <v>275.0</v>
      </c>
      <c r="D150" s="51">
        <v>0.0</v>
      </c>
      <c r="E150" s="51" t="s">
        <v>29</v>
      </c>
      <c r="F150" s="51">
        <v>0.0</v>
      </c>
      <c r="G150" s="52"/>
      <c r="H150" s="52">
        <f t="shared" si="2"/>
        <v>0</v>
      </c>
      <c r="J150" s="52"/>
      <c r="K150" s="52"/>
      <c r="L150" s="52"/>
      <c r="M150" s="52"/>
      <c r="N150" s="52"/>
      <c r="O150" s="52">
        <f t="shared" si="3"/>
        <v>0</v>
      </c>
      <c r="Q150" s="52"/>
      <c r="R150" s="52"/>
      <c r="S150" s="52"/>
      <c r="T150" s="52"/>
      <c r="U150" s="52"/>
      <c r="V150" s="52">
        <f t="shared" si="4"/>
        <v>0</v>
      </c>
      <c r="X150" s="53">
        <v>0.0</v>
      </c>
      <c r="Y150" s="53">
        <v>0.0</v>
      </c>
      <c r="Z150" s="53" t="s">
        <v>27</v>
      </c>
      <c r="AA150" s="52"/>
      <c r="AB150" s="52"/>
      <c r="AC150" s="52">
        <f t="shared" si="5"/>
        <v>0</v>
      </c>
      <c r="AD150" s="24"/>
      <c r="AE150" s="54">
        <v>0.0</v>
      </c>
      <c r="AF150" s="55">
        <v>0.0</v>
      </c>
      <c r="AG150" s="55">
        <v>0.0</v>
      </c>
      <c r="AH150" s="55">
        <v>0.0</v>
      </c>
      <c r="AI150" s="55">
        <v>0.0</v>
      </c>
      <c r="AJ150" s="52">
        <f t="shared" si="6"/>
        <v>0</v>
      </c>
      <c r="AK150" s="24"/>
      <c r="AL150" s="52"/>
      <c r="AM150" s="52"/>
      <c r="AN150" s="52"/>
      <c r="AO150" s="52"/>
      <c r="AP150" s="52"/>
      <c r="AQ150" s="52">
        <f t="shared" si="7"/>
        <v>0</v>
      </c>
      <c r="AR150" s="24"/>
      <c r="AS150" s="52"/>
      <c r="AT150" s="52"/>
      <c r="AU150" s="52"/>
      <c r="AV150" s="52"/>
      <c r="AW150" s="52"/>
      <c r="AX150" s="52">
        <f t="shared" si="8"/>
        <v>0</v>
      </c>
      <c r="AY150" s="24"/>
      <c r="AZ150" s="51">
        <v>0.0</v>
      </c>
      <c r="BA150" s="51">
        <v>0.0</v>
      </c>
      <c r="BB150" s="51" t="s">
        <v>29</v>
      </c>
      <c r="BC150" s="51">
        <v>500.0</v>
      </c>
      <c r="BD150" s="52"/>
      <c r="BE150" s="52">
        <f t="shared" si="9"/>
        <v>0</v>
      </c>
      <c r="BF150" s="24"/>
      <c r="BG150" s="52"/>
      <c r="BH150" s="52"/>
      <c r="BI150" s="52"/>
      <c r="BJ150" s="52"/>
      <c r="BK150" s="52"/>
      <c r="BL150" s="52">
        <f t="shared" si="10"/>
        <v>0</v>
      </c>
      <c r="BM150" s="24"/>
      <c r="BN150" s="64"/>
      <c r="BO150" s="58">
        <v>0.0</v>
      </c>
      <c r="BP150" s="65"/>
      <c r="BQ150" s="65"/>
      <c r="BR150" s="65"/>
      <c r="BS150" s="52">
        <f t="shared" si="11"/>
        <v>0</v>
      </c>
      <c r="BT150" s="24"/>
      <c r="BU150" s="51">
        <v>275.0</v>
      </c>
      <c r="BV150" s="51">
        <v>0.0</v>
      </c>
      <c r="BW150" s="51" t="s">
        <v>29</v>
      </c>
      <c r="BX150" s="51">
        <v>0.0</v>
      </c>
      <c r="BY150" s="52"/>
      <c r="BZ150" s="52">
        <f t="shared" si="12"/>
        <v>0</v>
      </c>
      <c r="CA150" s="24"/>
      <c r="CB150" s="24"/>
      <c r="CC150" s="59">
        <f t="shared" si="16"/>
        <v>550</v>
      </c>
      <c r="CD150" s="59">
        <f t="shared" si="18"/>
        <v>0</v>
      </c>
      <c r="CE150" s="59" t="s">
        <v>27</v>
      </c>
      <c r="CF150" s="59">
        <f t="shared" ref="CF150:CH150" si="159">F150+M150+T150+AA150+AH150+AO150+AV150+BC150+BJ150+BQ150+BX150</f>
        <v>500</v>
      </c>
      <c r="CG150" s="59">
        <f t="shared" si="159"/>
        <v>0</v>
      </c>
      <c r="CH150" s="59">
        <f t="shared" si="159"/>
        <v>0</v>
      </c>
      <c r="CI150" s="24"/>
    </row>
    <row r="151">
      <c r="A151" s="60">
        <v>146.0</v>
      </c>
      <c r="B151" s="61" t="s">
        <v>223</v>
      </c>
      <c r="C151" s="51">
        <v>275.0</v>
      </c>
      <c r="D151" s="51">
        <v>210.0</v>
      </c>
      <c r="E151" s="51" t="s">
        <v>29</v>
      </c>
      <c r="F151" s="51">
        <v>0.0</v>
      </c>
      <c r="G151" s="51">
        <v>41.23</v>
      </c>
      <c r="H151" s="52">
        <f t="shared" si="2"/>
        <v>0</v>
      </c>
      <c r="J151" s="51">
        <v>150.0</v>
      </c>
      <c r="K151" s="51">
        <v>125.0</v>
      </c>
      <c r="L151" s="51" t="s">
        <v>29</v>
      </c>
      <c r="M151" s="51">
        <v>800.0</v>
      </c>
      <c r="N151" s="51">
        <v>41.23</v>
      </c>
      <c r="O151" s="52">
        <f t="shared" si="3"/>
        <v>32984</v>
      </c>
      <c r="Q151" s="52"/>
      <c r="R151" s="52"/>
      <c r="S151" s="52"/>
      <c r="T151" s="52"/>
      <c r="U151" s="52"/>
      <c r="V151" s="52">
        <f t="shared" si="4"/>
        <v>0</v>
      </c>
      <c r="X151" s="51">
        <v>89.0</v>
      </c>
      <c r="Y151" s="51">
        <v>186.0</v>
      </c>
      <c r="Z151" s="51" t="s">
        <v>31</v>
      </c>
      <c r="AA151" s="51">
        <v>100.0</v>
      </c>
      <c r="AB151" s="51">
        <v>41.23</v>
      </c>
      <c r="AC151" s="52">
        <f t="shared" si="5"/>
        <v>4123</v>
      </c>
      <c r="AD151" s="24"/>
      <c r="AE151" s="54">
        <v>225.0</v>
      </c>
      <c r="AF151" s="55">
        <v>75.0</v>
      </c>
      <c r="AG151" s="55" t="s">
        <v>34</v>
      </c>
      <c r="AH151" s="55">
        <v>120.0</v>
      </c>
      <c r="AI151" s="56">
        <v>41.23</v>
      </c>
      <c r="AJ151" s="52">
        <f t="shared" si="6"/>
        <v>4947.6</v>
      </c>
      <c r="AK151" s="24"/>
      <c r="AL151" s="51">
        <v>25.0</v>
      </c>
      <c r="AM151" s="51">
        <v>250.0</v>
      </c>
      <c r="AN151" s="51" t="s">
        <v>29</v>
      </c>
      <c r="AO151" s="51">
        <v>500.0</v>
      </c>
      <c r="AP151" s="51">
        <v>41.23</v>
      </c>
      <c r="AQ151" s="52">
        <f t="shared" si="7"/>
        <v>20615</v>
      </c>
      <c r="AR151" s="24"/>
      <c r="AS151" s="51">
        <v>200.0</v>
      </c>
      <c r="AT151" s="51">
        <v>100.0</v>
      </c>
      <c r="AU151" s="51" t="s">
        <v>34</v>
      </c>
      <c r="AV151" s="51">
        <v>2000.0</v>
      </c>
      <c r="AW151" s="51">
        <v>41.23</v>
      </c>
      <c r="AX151" s="52">
        <f t="shared" si="8"/>
        <v>82460</v>
      </c>
      <c r="AY151" s="24"/>
      <c r="AZ151" s="51">
        <v>275.0</v>
      </c>
      <c r="BA151" s="51">
        <v>0.0</v>
      </c>
      <c r="BB151" s="51" t="s">
        <v>29</v>
      </c>
      <c r="BC151" s="51">
        <v>3000.0</v>
      </c>
      <c r="BD151" s="51">
        <v>41.23</v>
      </c>
      <c r="BE151" s="52">
        <f t="shared" si="9"/>
        <v>123690</v>
      </c>
      <c r="BF151" s="24"/>
      <c r="BG151" s="51">
        <v>75.0</v>
      </c>
      <c r="BH151" s="51">
        <v>200.0</v>
      </c>
      <c r="BI151" s="51" t="s">
        <v>34</v>
      </c>
      <c r="BJ151" s="51">
        <v>275.0</v>
      </c>
      <c r="BK151" s="51">
        <v>39.9</v>
      </c>
      <c r="BL151" s="52">
        <f t="shared" si="10"/>
        <v>10972.5</v>
      </c>
      <c r="BM151" s="24"/>
      <c r="BN151" s="57">
        <v>50.0</v>
      </c>
      <c r="BO151" s="58">
        <v>225.0</v>
      </c>
      <c r="BP151" s="58" t="s">
        <v>29</v>
      </c>
      <c r="BQ151" s="58">
        <v>275.0</v>
      </c>
      <c r="BR151" s="58">
        <v>39.9</v>
      </c>
      <c r="BS151" s="52">
        <f t="shared" si="11"/>
        <v>10972.5</v>
      </c>
      <c r="BT151" s="24"/>
      <c r="BU151" s="51">
        <v>275.0</v>
      </c>
      <c r="BV151" s="51">
        <v>0.0</v>
      </c>
      <c r="BW151" s="51" t="s">
        <v>29</v>
      </c>
      <c r="BX151" s="51">
        <v>0.0</v>
      </c>
      <c r="BY151" s="51">
        <v>41.23</v>
      </c>
      <c r="BZ151" s="52">
        <f t="shared" si="12"/>
        <v>0</v>
      </c>
      <c r="CA151" s="24"/>
      <c r="CB151" s="24"/>
      <c r="CC151" s="59">
        <f t="shared" si="16"/>
        <v>1639</v>
      </c>
      <c r="CD151" s="59">
        <f t="shared" si="18"/>
        <v>1371</v>
      </c>
      <c r="CE151" s="59" t="s">
        <v>27</v>
      </c>
      <c r="CF151" s="59">
        <f t="shared" ref="CF151:CH151" si="160">F151+M151+T151+AA151+AH151+AO151+AV151+BC151+BJ151+BQ151+BX151</f>
        <v>7070</v>
      </c>
      <c r="CG151" s="59">
        <f t="shared" si="160"/>
        <v>409.64</v>
      </c>
      <c r="CH151" s="59">
        <f t="shared" si="160"/>
        <v>290764.6</v>
      </c>
      <c r="CI151" s="24"/>
    </row>
    <row r="152">
      <c r="A152" s="60">
        <v>147.0</v>
      </c>
      <c r="B152" s="67" t="s">
        <v>224</v>
      </c>
      <c r="C152" s="51">
        <v>275.0</v>
      </c>
      <c r="D152" s="51">
        <v>0.0</v>
      </c>
      <c r="E152" s="51" t="s">
        <v>29</v>
      </c>
      <c r="F152" s="51">
        <v>200.0</v>
      </c>
      <c r="G152" s="51">
        <v>83.78</v>
      </c>
      <c r="H152" s="52">
        <f t="shared" si="2"/>
        <v>16756</v>
      </c>
      <c r="J152" s="51">
        <v>200.0</v>
      </c>
      <c r="K152" s="51">
        <v>0.0</v>
      </c>
      <c r="L152" s="51" t="s">
        <v>29</v>
      </c>
      <c r="M152" s="51">
        <v>1000.0</v>
      </c>
      <c r="N152" s="51">
        <v>83.78</v>
      </c>
      <c r="O152" s="52">
        <f t="shared" si="3"/>
        <v>83780</v>
      </c>
      <c r="Q152" s="51">
        <v>200.0</v>
      </c>
      <c r="R152" s="51">
        <v>0.0</v>
      </c>
      <c r="S152" s="51" t="s">
        <v>218</v>
      </c>
      <c r="T152" s="51">
        <v>200.0</v>
      </c>
      <c r="U152" s="51">
        <v>102.1</v>
      </c>
      <c r="V152" s="52">
        <f t="shared" si="4"/>
        <v>20420</v>
      </c>
      <c r="X152" s="51">
        <v>104.0</v>
      </c>
      <c r="Y152" s="51">
        <v>96.0</v>
      </c>
      <c r="Z152" s="51" t="s">
        <v>31</v>
      </c>
      <c r="AA152" s="51">
        <v>100.0</v>
      </c>
      <c r="AB152" s="51">
        <v>83.78</v>
      </c>
      <c r="AC152" s="52">
        <f t="shared" si="5"/>
        <v>8378</v>
      </c>
      <c r="AD152" s="24"/>
      <c r="AE152" s="54">
        <v>200.0</v>
      </c>
      <c r="AF152" s="55">
        <v>100.0</v>
      </c>
      <c r="AG152" s="55" t="s">
        <v>34</v>
      </c>
      <c r="AH152" s="55">
        <v>120.0</v>
      </c>
      <c r="AI152" s="56">
        <v>83.78</v>
      </c>
      <c r="AJ152" s="52">
        <f t="shared" si="6"/>
        <v>10053.6</v>
      </c>
      <c r="AK152" s="24"/>
      <c r="AL152" s="51">
        <v>50.0</v>
      </c>
      <c r="AM152" s="51">
        <v>150.0</v>
      </c>
      <c r="AN152" s="51" t="s">
        <v>29</v>
      </c>
      <c r="AO152" s="51">
        <v>500.0</v>
      </c>
      <c r="AP152" s="51">
        <v>83.78</v>
      </c>
      <c r="AQ152" s="52">
        <f t="shared" si="7"/>
        <v>41890</v>
      </c>
      <c r="AR152" s="24"/>
      <c r="AS152" s="51">
        <v>200.0</v>
      </c>
      <c r="AT152" s="51">
        <v>100.0</v>
      </c>
      <c r="AU152" s="51" t="s">
        <v>34</v>
      </c>
      <c r="AV152" s="51">
        <v>1500.0</v>
      </c>
      <c r="AW152" s="51">
        <v>83.78</v>
      </c>
      <c r="AX152" s="52">
        <f t="shared" si="8"/>
        <v>125670</v>
      </c>
      <c r="AY152" s="24"/>
      <c r="AZ152" s="51">
        <v>0.0</v>
      </c>
      <c r="BA152" s="51">
        <v>200.0</v>
      </c>
      <c r="BB152" s="51" t="s">
        <v>29</v>
      </c>
      <c r="BC152" s="51">
        <v>3000.0</v>
      </c>
      <c r="BD152" s="51">
        <v>83.78</v>
      </c>
      <c r="BE152" s="52">
        <f t="shared" si="9"/>
        <v>251340</v>
      </c>
      <c r="BF152" s="24"/>
      <c r="BG152" s="51">
        <v>100.0</v>
      </c>
      <c r="BH152" s="51">
        <v>100.0</v>
      </c>
      <c r="BI152" s="51" t="s">
        <v>34</v>
      </c>
      <c r="BJ152" s="51">
        <v>200.0</v>
      </c>
      <c r="BK152" s="51">
        <v>102.1</v>
      </c>
      <c r="BL152" s="52">
        <f t="shared" si="10"/>
        <v>20420</v>
      </c>
      <c r="BM152" s="24"/>
      <c r="BN152" s="57">
        <v>200.0</v>
      </c>
      <c r="BO152" s="58">
        <v>0.0</v>
      </c>
      <c r="BP152" s="58" t="s">
        <v>29</v>
      </c>
      <c r="BQ152" s="58">
        <v>200.0</v>
      </c>
      <c r="BR152" s="58">
        <v>102.1</v>
      </c>
      <c r="BS152" s="52">
        <f t="shared" si="11"/>
        <v>20420</v>
      </c>
      <c r="BT152" s="24"/>
      <c r="BU152" s="51">
        <v>275.0</v>
      </c>
      <c r="BV152" s="51">
        <v>0.0</v>
      </c>
      <c r="BW152" s="51" t="s">
        <v>29</v>
      </c>
      <c r="BX152" s="51">
        <v>300.0</v>
      </c>
      <c r="BY152" s="51">
        <v>83.78</v>
      </c>
      <c r="BZ152" s="52">
        <f t="shared" si="12"/>
        <v>25134</v>
      </c>
      <c r="CA152" s="24"/>
      <c r="CB152" s="24"/>
      <c r="CC152" s="59">
        <f t="shared" si="16"/>
        <v>1804</v>
      </c>
      <c r="CD152" s="59">
        <f t="shared" si="18"/>
        <v>746</v>
      </c>
      <c r="CE152" s="59" t="s">
        <v>27</v>
      </c>
      <c r="CF152" s="59">
        <f t="shared" ref="CF152:CH152" si="161">F152+M152+T152+AA152+AH152+AO152+AV152+BC152+BJ152+BQ152+BX152</f>
        <v>7320</v>
      </c>
      <c r="CG152" s="59">
        <f t="shared" si="161"/>
        <v>976.54</v>
      </c>
      <c r="CH152" s="59">
        <f t="shared" si="161"/>
        <v>624261.6</v>
      </c>
      <c r="CI152" s="24"/>
    </row>
    <row r="153">
      <c r="A153" s="60">
        <v>148.0</v>
      </c>
      <c r="B153" s="61" t="s">
        <v>225</v>
      </c>
      <c r="C153" s="51">
        <v>275.0</v>
      </c>
      <c r="D153" s="51">
        <v>0.0</v>
      </c>
      <c r="E153" s="51" t="s">
        <v>29</v>
      </c>
      <c r="F153" s="51">
        <v>0.0</v>
      </c>
      <c r="G153" s="52"/>
      <c r="H153" s="52">
        <f t="shared" si="2"/>
        <v>0</v>
      </c>
      <c r="J153" s="52"/>
      <c r="K153" s="52"/>
      <c r="L153" s="52"/>
      <c r="M153" s="52"/>
      <c r="N153" s="52"/>
      <c r="O153" s="52">
        <f t="shared" si="3"/>
        <v>0</v>
      </c>
      <c r="Q153" s="52"/>
      <c r="R153" s="52"/>
      <c r="S153" s="52"/>
      <c r="T153" s="52"/>
      <c r="U153" s="52"/>
      <c r="V153" s="52">
        <f t="shared" si="4"/>
        <v>0</v>
      </c>
      <c r="X153" s="53">
        <v>0.0</v>
      </c>
      <c r="Y153" s="53">
        <v>0.0</v>
      </c>
      <c r="Z153" s="53" t="s">
        <v>27</v>
      </c>
      <c r="AA153" s="52"/>
      <c r="AB153" s="52"/>
      <c r="AC153" s="52">
        <f t="shared" si="5"/>
        <v>0</v>
      </c>
      <c r="AD153" s="24"/>
      <c r="AE153" s="54">
        <v>0.0</v>
      </c>
      <c r="AF153" s="55">
        <v>0.0</v>
      </c>
      <c r="AG153" s="55">
        <v>0.0</v>
      </c>
      <c r="AH153" s="55">
        <v>0.0</v>
      </c>
      <c r="AI153" s="55">
        <v>0.0</v>
      </c>
      <c r="AJ153" s="52">
        <f t="shared" si="6"/>
        <v>0</v>
      </c>
      <c r="AK153" s="24"/>
      <c r="AL153" s="52"/>
      <c r="AM153" s="52"/>
      <c r="AN153" s="52"/>
      <c r="AO153" s="52"/>
      <c r="AP153" s="52"/>
      <c r="AQ153" s="52">
        <f t="shared" si="7"/>
        <v>0</v>
      </c>
      <c r="AR153" s="24"/>
      <c r="AS153" s="52"/>
      <c r="AT153" s="52"/>
      <c r="AU153" s="52"/>
      <c r="AV153" s="52"/>
      <c r="AW153" s="52"/>
      <c r="AX153" s="52">
        <f t="shared" si="8"/>
        <v>0</v>
      </c>
      <c r="AY153" s="24"/>
      <c r="AZ153" s="51">
        <v>0.0</v>
      </c>
      <c r="BA153" s="51">
        <v>0.0</v>
      </c>
      <c r="BB153" s="51" t="s">
        <v>29</v>
      </c>
      <c r="BC153" s="51">
        <v>1000.0</v>
      </c>
      <c r="BD153" s="52"/>
      <c r="BE153" s="52">
        <f t="shared" si="9"/>
        <v>0</v>
      </c>
      <c r="BF153" s="24"/>
      <c r="BG153" s="52"/>
      <c r="BH153" s="52"/>
      <c r="BI153" s="52"/>
      <c r="BJ153" s="52"/>
      <c r="BK153" s="52"/>
      <c r="BL153" s="52">
        <f t="shared" si="10"/>
        <v>0</v>
      </c>
      <c r="BM153" s="24"/>
      <c r="BN153" s="64"/>
      <c r="BO153" s="58">
        <v>0.0</v>
      </c>
      <c r="BP153" s="65"/>
      <c r="BQ153" s="65"/>
      <c r="BR153" s="65"/>
      <c r="BS153" s="52">
        <f t="shared" si="11"/>
        <v>0</v>
      </c>
      <c r="BT153" s="24"/>
      <c r="BU153" s="51">
        <v>275.0</v>
      </c>
      <c r="BV153" s="51">
        <v>0.0</v>
      </c>
      <c r="BW153" s="51" t="s">
        <v>29</v>
      </c>
      <c r="BX153" s="51">
        <v>0.0</v>
      </c>
      <c r="BY153" s="52"/>
      <c r="BZ153" s="52">
        <f t="shared" si="12"/>
        <v>0</v>
      </c>
      <c r="CA153" s="24"/>
      <c r="CB153" s="24"/>
      <c r="CC153" s="59">
        <f t="shared" si="16"/>
        <v>550</v>
      </c>
      <c r="CD153" s="59">
        <f t="shared" si="18"/>
        <v>0</v>
      </c>
      <c r="CE153" s="59" t="s">
        <v>27</v>
      </c>
      <c r="CF153" s="59">
        <f t="shared" ref="CF153:CH153" si="162">F153+M153+T153+AA153+AH153+AO153+AV153+BC153+BJ153+BQ153+BX153</f>
        <v>1000</v>
      </c>
      <c r="CG153" s="59">
        <f t="shared" si="162"/>
        <v>0</v>
      </c>
      <c r="CH153" s="59">
        <f t="shared" si="162"/>
        <v>0</v>
      </c>
      <c r="CI153" s="24"/>
    </row>
    <row r="154">
      <c r="A154" s="60">
        <v>149.0</v>
      </c>
      <c r="B154" s="67" t="s">
        <v>226</v>
      </c>
      <c r="C154" s="51">
        <v>275.0</v>
      </c>
      <c r="D154" s="51">
        <v>0.0</v>
      </c>
      <c r="E154" s="51" t="s">
        <v>29</v>
      </c>
      <c r="F154" s="51">
        <v>300.0</v>
      </c>
      <c r="G154" s="51">
        <v>45.05</v>
      </c>
      <c r="H154" s="52">
        <f t="shared" si="2"/>
        <v>13515</v>
      </c>
      <c r="J154" s="51">
        <v>200.0</v>
      </c>
      <c r="K154" s="51">
        <v>0.0</v>
      </c>
      <c r="L154" s="51" t="s">
        <v>29</v>
      </c>
      <c r="M154" s="51">
        <v>1000.0</v>
      </c>
      <c r="N154" s="51">
        <v>45.05</v>
      </c>
      <c r="O154" s="52">
        <f t="shared" si="3"/>
        <v>45050</v>
      </c>
      <c r="Q154" s="51">
        <v>0.0</v>
      </c>
      <c r="R154" s="51">
        <v>200.0</v>
      </c>
      <c r="S154" s="51" t="s">
        <v>218</v>
      </c>
      <c r="T154" s="51">
        <v>200.0</v>
      </c>
      <c r="U154" s="51">
        <v>40.4</v>
      </c>
      <c r="V154" s="52">
        <f t="shared" si="4"/>
        <v>8080</v>
      </c>
      <c r="X154" s="51">
        <v>110.0</v>
      </c>
      <c r="Y154" s="51">
        <v>90.0</v>
      </c>
      <c r="Z154" s="51" t="s">
        <v>31</v>
      </c>
      <c r="AA154" s="51">
        <v>100.0</v>
      </c>
      <c r="AB154" s="51">
        <v>45.05</v>
      </c>
      <c r="AC154" s="52">
        <f t="shared" si="5"/>
        <v>4505</v>
      </c>
      <c r="AD154" s="24"/>
      <c r="AE154" s="54">
        <v>220.0</v>
      </c>
      <c r="AF154" s="55">
        <v>80.0</v>
      </c>
      <c r="AG154" s="55" t="s">
        <v>34</v>
      </c>
      <c r="AH154" s="55">
        <v>120.0</v>
      </c>
      <c r="AI154" s="56">
        <v>45.05</v>
      </c>
      <c r="AJ154" s="52">
        <f t="shared" si="6"/>
        <v>5406</v>
      </c>
      <c r="AK154" s="24"/>
      <c r="AL154" s="51">
        <v>25.0</v>
      </c>
      <c r="AM154" s="51">
        <v>175.0</v>
      </c>
      <c r="AN154" s="51" t="s">
        <v>29</v>
      </c>
      <c r="AO154" s="51">
        <v>500.0</v>
      </c>
      <c r="AP154" s="51">
        <v>45.05</v>
      </c>
      <c r="AQ154" s="52">
        <f t="shared" si="7"/>
        <v>22525</v>
      </c>
      <c r="AR154" s="24"/>
      <c r="AS154" s="51">
        <v>200.0</v>
      </c>
      <c r="AT154" s="51">
        <v>100.0</v>
      </c>
      <c r="AU154" s="51" t="s">
        <v>34</v>
      </c>
      <c r="AV154" s="51">
        <v>2000.0</v>
      </c>
      <c r="AW154" s="51">
        <v>45.05</v>
      </c>
      <c r="AX154" s="52">
        <f t="shared" si="8"/>
        <v>90100</v>
      </c>
      <c r="AY154" s="24"/>
      <c r="AZ154" s="51">
        <v>200.0</v>
      </c>
      <c r="BA154" s="51">
        <v>0.0</v>
      </c>
      <c r="BB154" s="51" t="s">
        <v>29</v>
      </c>
      <c r="BC154" s="51">
        <v>2000.0</v>
      </c>
      <c r="BD154" s="51">
        <v>45.05</v>
      </c>
      <c r="BE154" s="52">
        <f t="shared" si="9"/>
        <v>90100</v>
      </c>
      <c r="BF154" s="24"/>
      <c r="BG154" s="51">
        <v>75.0</v>
      </c>
      <c r="BH154" s="51">
        <v>125.0</v>
      </c>
      <c r="BI154" s="51" t="s">
        <v>34</v>
      </c>
      <c r="BJ154" s="51">
        <v>200.0</v>
      </c>
      <c r="BK154" s="51">
        <v>40.4</v>
      </c>
      <c r="BL154" s="52">
        <f t="shared" si="10"/>
        <v>8080</v>
      </c>
      <c r="BM154" s="24"/>
      <c r="BN154" s="57">
        <v>175.0</v>
      </c>
      <c r="BO154" s="58">
        <v>25.0</v>
      </c>
      <c r="BP154" s="58" t="s">
        <v>29</v>
      </c>
      <c r="BQ154" s="58">
        <v>200.0</v>
      </c>
      <c r="BR154" s="58">
        <v>40.4</v>
      </c>
      <c r="BS154" s="52">
        <f t="shared" si="11"/>
        <v>8080</v>
      </c>
      <c r="BT154" s="24"/>
      <c r="BU154" s="51">
        <v>275.0</v>
      </c>
      <c r="BV154" s="51">
        <v>0.0</v>
      </c>
      <c r="BW154" s="51" t="s">
        <v>29</v>
      </c>
      <c r="BX154" s="51">
        <v>300.0</v>
      </c>
      <c r="BY154" s="51">
        <v>45.05</v>
      </c>
      <c r="BZ154" s="52">
        <f t="shared" si="12"/>
        <v>13515</v>
      </c>
      <c r="CA154" s="24"/>
      <c r="CB154" s="24"/>
      <c r="CC154" s="59">
        <f t="shared" si="16"/>
        <v>1755</v>
      </c>
      <c r="CD154" s="59">
        <f t="shared" si="18"/>
        <v>795</v>
      </c>
      <c r="CE154" s="59" t="s">
        <v>27</v>
      </c>
      <c r="CF154" s="59">
        <f t="shared" ref="CF154:CH154" si="163">F154+M154+T154+AA154+AH154+AO154+AV154+BC154+BJ154+BQ154+BX154</f>
        <v>6920</v>
      </c>
      <c r="CG154" s="59">
        <f t="shared" si="163"/>
        <v>481.6</v>
      </c>
      <c r="CH154" s="59">
        <f t="shared" si="163"/>
        <v>308956</v>
      </c>
      <c r="CI154" s="24"/>
    </row>
    <row r="155">
      <c r="A155" s="60">
        <v>150.0</v>
      </c>
      <c r="B155" s="67" t="s">
        <v>227</v>
      </c>
      <c r="C155" s="51">
        <v>275.0</v>
      </c>
      <c r="D155" s="51">
        <v>198.0</v>
      </c>
      <c r="E155" s="51" t="s">
        <v>41</v>
      </c>
      <c r="F155" s="51">
        <v>1.0</v>
      </c>
      <c r="G155" s="51">
        <v>245.41</v>
      </c>
      <c r="H155" s="52">
        <f t="shared" si="2"/>
        <v>245.41</v>
      </c>
      <c r="J155" s="51">
        <v>2.0</v>
      </c>
      <c r="K155" s="51">
        <v>198.0</v>
      </c>
      <c r="L155" s="51" t="s">
        <v>48</v>
      </c>
      <c r="M155" s="52"/>
      <c r="N155" s="52"/>
      <c r="O155" s="52">
        <f t="shared" si="3"/>
        <v>0</v>
      </c>
      <c r="Q155" s="51">
        <v>8.0</v>
      </c>
      <c r="R155" s="51">
        <v>192.0</v>
      </c>
      <c r="S155" s="51" t="s">
        <v>48</v>
      </c>
      <c r="T155" s="51">
        <v>20.0</v>
      </c>
      <c r="U155" s="51">
        <v>464.6</v>
      </c>
      <c r="V155" s="52">
        <f t="shared" si="4"/>
        <v>9292</v>
      </c>
      <c r="X155" s="51">
        <v>2.0</v>
      </c>
      <c r="Y155" s="51">
        <v>198.0</v>
      </c>
      <c r="Z155" s="51" t="s">
        <v>49</v>
      </c>
      <c r="AA155" s="51">
        <v>10.0</v>
      </c>
      <c r="AB155" s="51">
        <v>245.41</v>
      </c>
      <c r="AC155" s="52">
        <f t="shared" si="5"/>
        <v>2454.1</v>
      </c>
      <c r="AD155" s="24"/>
      <c r="AE155" s="54">
        <v>0.0</v>
      </c>
      <c r="AF155" s="55">
        <v>0.0</v>
      </c>
      <c r="AG155" s="55">
        <v>0.0</v>
      </c>
      <c r="AH155" s="55">
        <v>0.0</v>
      </c>
      <c r="AI155" s="55">
        <v>0.0</v>
      </c>
      <c r="AJ155" s="52">
        <f t="shared" si="6"/>
        <v>0</v>
      </c>
      <c r="AK155" s="24"/>
      <c r="AL155" s="51">
        <v>5.0</v>
      </c>
      <c r="AM155" s="51">
        <v>195.0</v>
      </c>
      <c r="AN155" s="51" t="s">
        <v>48</v>
      </c>
      <c r="AO155" s="51">
        <v>10.0</v>
      </c>
      <c r="AP155" s="51">
        <v>245.41</v>
      </c>
      <c r="AQ155" s="52">
        <f t="shared" si="7"/>
        <v>2454.1</v>
      </c>
      <c r="AR155" s="24"/>
      <c r="AS155" s="52"/>
      <c r="AT155" s="52"/>
      <c r="AU155" s="52"/>
      <c r="AV155" s="52"/>
      <c r="AW155" s="52"/>
      <c r="AX155" s="52">
        <f t="shared" si="8"/>
        <v>0</v>
      </c>
      <c r="AY155" s="24"/>
      <c r="AZ155" s="51">
        <v>10.0</v>
      </c>
      <c r="BA155" s="51">
        <v>10.0</v>
      </c>
      <c r="BB155" s="51" t="s">
        <v>41</v>
      </c>
      <c r="BC155" s="51">
        <v>800.0</v>
      </c>
      <c r="BD155" s="51">
        <v>245.41</v>
      </c>
      <c r="BE155" s="52">
        <f t="shared" si="9"/>
        <v>196328</v>
      </c>
      <c r="BF155" s="24"/>
      <c r="BG155" s="51">
        <v>0.0</v>
      </c>
      <c r="BH155" s="51">
        <v>200.0</v>
      </c>
      <c r="BI155" s="51" t="s">
        <v>50</v>
      </c>
      <c r="BJ155" s="51">
        <v>200.0</v>
      </c>
      <c r="BK155" s="51">
        <v>464.6</v>
      </c>
      <c r="BL155" s="52">
        <f t="shared" si="10"/>
        <v>92920</v>
      </c>
      <c r="BM155" s="24"/>
      <c r="BN155" s="57">
        <v>4.0</v>
      </c>
      <c r="BO155" s="58">
        <v>196.0</v>
      </c>
      <c r="BP155" s="58" t="s">
        <v>41</v>
      </c>
      <c r="BQ155" s="58">
        <v>200.0</v>
      </c>
      <c r="BR155" s="58">
        <v>464.6</v>
      </c>
      <c r="BS155" s="52">
        <f t="shared" si="11"/>
        <v>92920</v>
      </c>
      <c r="BT155" s="24"/>
      <c r="BU155" s="51">
        <v>275.0</v>
      </c>
      <c r="BV155" s="51">
        <v>0.0</v>
      </c>
      <c r="BW155" s="51" t="s">
        <v>41</v>
      </c>
      <c r="BX155" s="51">
        <v>50.0</v>
      </c>
      <c r="BY155" s="51">
        <v>245.41</v>
      </c>
      <c r="BZ155" s="52">
        <f t="shared" si="12"/>
        <v>12270.5</v>
      </c>
      <c r="CA155" s="24"/>
      <c r="CB155" s="24"/>
      <c r="CC155" s="59">
        <f t="shared" si="16"/>
        <v>581</v>
      </c>
      <c r="CD155" s="59">
        <f t="shared" si="18"/>
        <v>1387</v>
      </c>
      <c r="CE155" s="59" t="s">
        <v>27</v>
      </c>
      <c r="CF155" s="59">
        <f t="shared" ref="CF155:CH155" si="164">F155+M155+T155+AA155+AH155+AO155+AV155+BC155+BJ155+BQ155+BX155</f>
        <v>1291</v>
      </c>
      <c r="CG155" s="59">
        <f t="shared" si="164"/>
        <v>2620.85</v>
      </c>
      <c r="CH155" s="59">
        <f t="shared" si="164"/>
        <v>408884.11</v>
      </c>
      <c r="CI155" s="24"/>
    </row>
    <row r="156">
      <c r="A156" s="60">
        <v>151.0</v>
      </c>
      <c r="B156" s="61" t="s">
        <v>228</v>
      </c>
      <c r="C156" s="51">
        <v>275.0</v>
      </c>
      <c r="D156" s="51">
        <v>0.0</v>
      </c>
      <c r="E156" s="51" t="s">
        <v>104</v>
      </c>
      <c r="F156" s="51">
        <v>0.0</v>
      </c>
      <c r="G156" s="52"/>
      <c r="H156" s="52">
        <f t="shared" si="2"/>
        <v>0</v>
      </c>
      <c r="J156" s="52"/>
      <c r="K156" s="52"/>
      <c r="L156" s="52"/>
      <c r="M156" s="52"/>
      <c r="N156" s="52"/>
      <c r="O156" s="52">
        <f t="shared" si="3"/>
        <v>0</v>
      </c>
      <c r="Q156" s="52"/>
      <c r="R156" s="52"/>
      <c r="S156" s="52"/>
      <c r="T156" s="52"/>
      <c r="U156" s="52"/>
      <c r="V156" s="52">
        <f t="shared" si="4"/>
        <v>0</v>
      </c>
      <c r="X156" s="53">
        <v>0.0</v>
      </c>
      <c r="Y156" s="53">
        <v>0.0</v>
      </c>
      <c r="Z156" s="53" t="s">
        <v>27</v>
      </c>
      <c r="AA156" s="52"/>
      <c r="AB156" s="52"/>
      <c r="AC156" s="52">
        <f t="shared" si="5"/>
        <v>0</v>
      </c>
      <c r="AD156" s="24"/>
      <c r="AE156" s="54">
        <v>0.0</v>
      </c>
      <c r="AF156" s="55">
        <v>0.0</v>
      </c>
      <c r="AG156" s="55">
        <v>0.0</v>
      </c>
      <c r="AH156" s="55">
        <v>0.0</v>
      </c>
      <c r="AI156" s="55">
        <v>0.0</v>
      </c>
      <c r="AJ156" s="52">
        <f t="shared" si="6"/>
        <v>0</v>
      </c>
      <c r="AK156" s="24"/>
      <c r="AL156" s="52"/>
      <c r="AM156" s="52"/>
      <c r="AN156" s="52"/>
      <c r="AO156" s="52"/>
      <c r="AP156" s="52"/>
      <c r="AQ156" s="52">
        <f t="shared" si="7"/>
        <v>0</v>
      </c>
      <c r="AR156" s="24"/>
      <c r="AS156" s="52"/>
      <c r="AT156" s="52"/>
      <c r="AU156" s="52"/>
      <c r="AV156" s="52"/>
      <c r="AW156" s="52"/>
      <c r="AX156" s="52">
        <f t="shared" si="8"/>
        <v>0</v>
      </c>
      <c r="AY156" s="24"/>
      <c r="AZ156" s="51">
        <v>0.0</v>
      </c>
      <c r="BA156" s="51">
        <v>0.0</v>
      </c>
      <c r="BB156" s="51" t="s">
        <v>104</v>
      </c>
      <c r="BC156" s="51">
        <v>5000.0</v>
      </c>
      <c r="BD156" s="52"/>
      <c r="BE156" s="52">
        <f t="shared" si="9"/>
        <v>0</v>
      </c>
      <c r="BF156" s="24"/>
      <c r="BG156" s="52"/>
      <c r="BH156" s="52"/>
      <c r="BI156" s="52"/>
      <c r="BJ156" s="52"/>
      <c r="BK156" s="52"/>
      <c r="BL156" s="52">
        <f t="shared" si="10"/>
        <v>0</v>
      </c>
      <c r="BM156" s="24"/>
      <c r="BN156" s="64"/>
      <c r="BO156" s="58">
        <v>0.0</v>
      </c>
      <c r="BP156" s="65"/>
      <c r="BQ156" s="65"/>
      <c r="BR156" s="65"/>
      <c r="BS156" s="52">
        <f t="shared" si="11"/>
        <v>0</v>
      </c>
      <c r="BT156" s="24"/>
      <c r="BU156" s="51">
        <v>275.0</v>
      </c>
      <c r="BV156" s="51">
        <v>0.0</v>
      </c>
      <c r="BW156" s="51" t="s">
        <v>104</v>
      </c>
      <c r="BX156" s="51">
        <v>0.0</v>
      </c>
      <c r="BY156" s="52"/>
      <c r="BZ156" s="52">
        <f t="shared" si="12"/>
        <v>0</v>
      </c>
      <c r="CA156" s="24"/>
      <c r="CB156" s="24"/>
      <c r="CC156" s="59">
        <f t="shared" si="16"/>
        <v>550</v>
      </c>
      <c r="CD156" s="59">
        <f t="shared" si="18"/>
        <v>0</v>
      </c>
      <c r="CE156" s="59" t="s">
        <v>27</v>
      </c>
      <c r="CF156" s="59">
        <f t="shared" ref="CF156:CH156" si="165">F156+M156+T156+AA156+AH156+AO156+AV156+BC156+BJ156+BQ156+BX156</f>
        <v>5000</v>
      </c>
      <c r="CG156" s="59">
        <f t="shared" si="165"/>
        <v>0</v>
      </c>
      <c r="CH156" s="59">
        <f t="shared" si="165"/>
        <v>0</v>
      </c>
      <c r="CI156" s="24"/>
    </row>
    <row r="157">
      <c r="A157" s="60">
        <v>152.0</v>
      </c>
      <c r="B157" s="61" t="s">
        <v>229</v>
      </c>
      <c r="C157" s="51">
        <v>275.0</v>
      </c>
      <c r="D157" s="51">
        <v>0.0</v>
      </c>
      <c r="E157" s="51" t="s">
        <v>104</v>
      </c>
      <c r="F157" s="51">
        <v>0.0</v>
      </c>
      <c r="G157" s="51">
        <v>129.32</v>
      </c>
      <c r="H157" s="52">
        <f t="shared" si="2"/>
        <v>0</v>
      </c>
      <c r="J157" s="52"/>
      <c r="K157" s="52"/>
      <c r="L157" s="52"/>
      <c r="M157" s="52"/>
      <c r="N157" s="52"/>
      <c r="O157" s="52">
        <f t="shared" si="3"/>
        <v>0</v>
      </c>
      <c r="Q157" s="52"/>
      <c r="R157" s="52"/>
      <c r="S157" s="52"/>
      <c r="T157" s="52"/>
      <c r="U157" s="52"/>
      <c r="V157" s="52">
        <f t="shared" si="4"/>
        <v>0</v>
      </c>
      <c r="X157" s="53">
        <v>0.0</v>
      </c>
      <c r="Y157" s="53">
        <v>0.0</v>
      </c>
      <c r="Z157" s="51" t="s">
        <v>108</v>
      </c>
      <c r="AA157" s="51">
        <v>100.0</v>
      </c>
      <c r="AB157" s="51">
        <v>179.65</v>
      </c>
      <c r="AC157" s="52">
        <f t="shared" si="5"/>
        <v>17965</v>
      </c>
      <c r="AD157" s="24"/>
      <c r="AE157" s="54">
        <v>0.0</v>
      </c>
      <c r="AF157" s="55">
        <v>0.0</v>
      </c>
      <c r="AG157" s="55">
        <v>0.0</v>
      </c>
      <c r="AH157" s="55">
        <v>0.0</v>
      </c>
      <c r="AI157" s="55">
        <v>0.0</v>
      </c>
      <c r="AJ157" s="52">
        <f t="shared" si="6"/>
        <v>0</v>
      </c>
      <c r="AK157" s="24"/>
      <c r="AL157" s="52"/>
      <c r="AM157" s="52"/>
      <c r="AN157" s="52"/>
      <c r="AO157" s="52"/>
      <c r="AP157" s="52"/>
      <c r="AQ157" s="52">
        <f t="shared" si="7"/>
        <v>0</v>
      </c>
      <c r="AR157" s="24"/>
      <c r="AS157" s="52"/>
      <c r="AT157" s="52"/>
      <c r="AU157" s="52"/>
      <c r="AV157" s="52"/>
      <c r="AW157" s="52"/>
      <c r="AX157" s="52">
        <f t="shared" si="8"/>
        <v>0</v>
      </c>
      <c r="AY157" s="24"/>
      <c r="AZ157" s="51">
        <v>0.0</v>
      </c>
      <c r="BA157" s="51">
        <v>0.0</v>
      </c>
      <c r="BB157" s="51" t="s">
        <v>104</v>
      </c>
      <c r="BC157" s="51">
        <v>6000.0</v>
      </c>
      <c r="BD157" s="51">
        <v>129.32</v>
      </c>
      <c r="BE157" s="52">
        <f t="shared" si="9"/>
        <v>775920</v>
      </c>
      <c r="BF157" s="24"/>
      <c r="BG157" s="52"/>
      <c r="BH157" s="52"/>
      <c r="BI157" s="52"/>
      <c r="BJ157" s="52"/>
      <c r="BK157" s="52"/>
      <c r="BL157" s="52">
        <f t="shared" si="10"/>
        <v>0</v>
      </c>
      <c r="BM157" s="24"/>
      <c r="BN157" s="64"/>
      <c r="BO157" s="58">
        <v>0.0</v>
      </c>
      <c r="BP157" s="65"/>
      <c r="BQ157" s="65"/>
      <c r="BR157" s="65"/>
      <c r="BS157" s="52">
        <f t="shared" si="11"/>
        <v>0</v>
      </c>
      <c r="BT157" s="24"/>
      <c r="BU157" s="51">
        <v>275.0</v>
      </c>
      <c r="BV157" s="51">
        <v>0.0</v>
      </c>
      <c r="BW157" s="51" t="s">
        <v>104</v>
      </c>
      <c r="BX157" s="51">
        <v>0.0</v>
      </c>
      <c r="BY157" s="51">
        <v>129.32</v>
      </c>
      <c r="BZ157" s="52">
        <f t="shared" si="12"/>
        <v>0</v>
      </c>
      <c r="CA157" s="24"/>
      <c r="CB157" s="24"/>
      <c r="CC157" s="59">
        <f t="shared" si="16"/>
        <v>550</v>
      </c>
      <c r="CD157" s="59">
        <f t="shared" si="18"/>
        <v>0</v>
      </c>
      <c r="CE157" s="59" t="s">
        <v>27</v>
      </c>
      <c r="CF157" s="59">
        <f t="shared" ref="CF157:CH157" si="166">F157+M157+T157+AA157+AH157+AO157+AV157+BC157+BJ157+BQ157+BX157</f>
        <v>6100</v>
      </c>
      <c r="CG157" s="59">
        <f t="shared" si="166"/>
        <v>567.61</v>
      </c>
      <c r="CH157" s="59">
        <f t="shared" si="166"/>
        <v>793885</v>
      </c>
      <c r="CI157" s="24"/>
    </row>
    <row r="158">
      <c r="A158" s="60">
        <v>153.0</v>
      </c>
      <c r="B158" s="61" t="s">
        <v>230</v>
      </c>
      <c r="C158" s="51">
        <v>275.0</v>
      </c>
      <c r="D158" s="51">
        <v>0.0</v>
      </c>
      <c r="E158" s="51" t="s">
        <v>104</v>
      </c>
      <c r="F158" s="51">
        <v>0.0</v>
      </c>
      <c r="G158" s="51">
        <v>34.22</v>
      </c>
      <c r="H158" s="52">
        <f t="shared" si="2"/>
        <v>0</v>
      </c>
      <c r="J158" s="52"/>
      <c r="K158" s="52"/>
      <c r="L158" s="52"/>
      <c r="M158" s="52"/>
      <c r="N158" s="52"/>
      <c r="O158" s="52">
        <f t="shared" si="3"/>
        <v>0</v>
      </c>
      <c r="Q158" s="52"/>
      <c r="R158" s="52"/>
      <c r="S158" s="52"/>
      <c r="T158" s="52"/>
      <c r="U158" s="52"/>
      <c r="V158" s="52">
        <f t="shared" si="4"/>
        <v>0</v>
      </c>
      <c r="X158" s="53">
        <v>0.0</v>
      </c>
      <c r="Y158" s="53">
        <v>0.0</v>
      </c>
      <c r="Z158" s="51" t="s">
        <v>108</v>
      </c>
      <c r="AA158" s="51">
        <v>100.0</v>
      </c>
      <c r="AB158" s="51">
        <v>34.22</v>
      </c>
      <c r="AC158" s="52">
        <f t="shared" si="5"/>
        <v>3422</v>
      </c>
      <c r="AD158" s="24"/>
      <c r="AE158" s="54">
        <v>0.0</v>
      </c>
      <c r="AF158" s="55">
        <v>0.0</v>
      </c>
      <c r="AG158" s="55" t="s">
        <v>72</v>
      </c>
      <c r="AH158" s="55">
        <v>120.0</v>
      </c>
      <c r="AI158" s="56">
        <v>34.22</v>
      </c>
      <c r="AJ158" s="52">
        <f t="shared" si="6"/>
        <v>4106.4</v>
      </c>
      <c r="AK158" s="24"/>
      <c r="AL158" s="52"/>
      <c r="AM158" s="52"/>
      <c r="AN158" s="52"/>
      <c r="AO158" s="52"/>
      <c r="AP158" s="52"/>
      <c r="AQ158" s="52">
        <f t="shared" si="7"/>
        <v>0</v>
      </c>
      <c r="AR158" s="24"/>
      <c r="AS158" s="51">
        <v>0.0</v>
      </c>
      <c r="AT158" s="51">
        <v>0.0</v>
      </c>
      <c r="AU158" s="51" t="s">
        <v>72</v>
      </c>
      <c r="AV158" s="51">
        <v>2000.0</v>
      </c>
      <c r="AW158" s="51">
        <v>34.22</v>
      </c>
      <c r="AX158" s="52">
        <f t="shared" si="8"/>
        <v>68440</v>
      </c>
      <c r="AY158" s="24"/>
      <c r="AZ158" s="51">
        <v>0.0</v>
      </c>
      <c r="BA158" s="51">
        <v>0.0</v>
      </c>
      <c r="BB158" s="51" t="s">
        <v>104</v>
      </c>
      <c r="BC158" s="51">
        <v>6000.0</v>
      </c>
      <c r="BD158" s="51">
        <v>34.22</v>
      </c>
      <c r="BE158" s="52">
        <f t="shared" si="9"/>
        <v>205320</v>
      </c>
      <c r="BF158" s="24"/>
      <c r="BG158" s="52"/>
      <c r="BH158" s="52"/>
      <c r="BI158" s="52"/>
      <c r="BJ158" s="52"/>
      <c r="BK158" s="52"/>
      <c r="BL158" s="52">
        <f t="shared" si="10"/>
        <v>0</v>
      </c>
      <c r="BM158" s="24"/>
      <c r="BN158" s="64"/>
      <c r="BO158" s="58">
        <v>0.0</v>
      </c>
      <c r="BP158" s="65"/>
      <c r="BQ158" s="65"/>
      <c r="BR158" s="65"/>
      <c r="BS158" s="52">
        <f t="shared" si="11"/>
        <v>0</v>
      </c>
      <c r="BT158" s="24"/>
      <c r="BU158" s="51">
        <v>275.0</v>
      </c>
      <c r="BV158" s="51">
        <v>0.0</v>
      </c>
      <c r="BW158" s="51" t="s">
        <v>104</v>
      </c>
      <c r="BX158" s="51">
        <v>0.0</v>
      </c>
      <c r="BY158" s="51">
        <v>34.22</v>
      </c>
      <c r="BZ158" s="52">
        <f t="shared" si="12"/>
        <v>0</v>
      </c>
      <c r="CA158" s="24"/>
      <c r="CB158" s="24"/>
      <c r="CC158" s="59">
        <f t="shared" si="16"/>
        <v>550</v>
      </c>
      <c r="CD158" s="59">
        <f t="shared" si="18"/>
        <v>0</v>
      </c>
      <c r="CE158" s="59" t="s">
        <v>27</v>
      </c>
      <c r="CF158" s="59">
        <f t="shared" ref="CF158:CH158" si="167">F158+M158+T158+AA158+AH158+AO158+AV158+BC158+BJ158+BQ158+BX158</f>
        <v>8220</v>
      </c>
      <c r="CG158" s="59">
        <f t="shared" si="167"/>
        <v>205.32</v>
      </c>
      <c r="CH158" s="59">
        <f t="shared" si="167"/>
        <v>281288.4</v>
      </c>
      <c r="CI158" s="24"/>
    </row>
    <row r="159">
      <c r="A159" s="60">
        <v>154.0</v>
      </c>
      <c r="B159" s="61" t="s">
        <v>231</v>
      </c>
      <c r="C159" s="51">
        <v>275.0</v>
      </c>
      <c r="D159" s="51">
        <v>0.0</v>
      </c>
      <c r="E159" s="51" t="s">
        <v>41</v>
      </c>
      <c r="F159" s="51">
        <v>0.0</v>
      </c>
      <c r="G159" s="52"/>
      <c r="H159" s="52">
        <f t="shared" si="2"/>
        <v>0</v>
      </c>
      <c r="J159" s="52"/>
      <c r="K159" s="52"/>
      <c r="L159" s="52"/>
      <c r="M159" s="52"/>
      <c r="N159" s="52"/>
      <c r="O159" s="52">
        <f t="shared" si="3"/>
        <v>0</v>
      </c>
      <c r="Q159" s="52"/>
      <c r="R159" s="52"/>
      <c r="S159" s="52"/>
      <c r="T159" s="52"/>
      <c r="U159" s="52"/>
      <c r="V159" s="52">
        <f t="shared" si="4"/>
        <v>0</v>
      </c>
      <c r="X159" s="53">
        <v>0.0</v>
      </c>
      <c r="Y159" s="53">
        <v>0.0</v>
      </c>
      <c r="Z159" s="53" t="s">
        <v>27</v>
      </c>
      <c r="AA159" s="52"/>
      <c r="AB159" s="52"/>
      <c r="AC159" s="52">
        <f t="shared" si="5"/>
        <v>0</v>
      </c>
      <c r="AD159" s="24"/>
      <c r="AE159" s="54">
        <v>0.0</v>
      </c>
      <c r="AF159" s="55">
        <v>0.0</v>
      </c>
      <c r="AG159" s="55">
        <v>0.0</v>
      </c>
      <c r="AH159" s="55">
        <v>0.0</v>
      </c>
      <c r="AI159" s="55">
        <v>0.0</v>
      </c>
      <c r="AJ159" s="52">
        <f t="shared" si="6"/>
        <v>0</v>
      </c>
      <c r="AK159" s="24"/>
      <c r="AL159" s="52"/>
      <c r="AM159" s="52"/>
      <c r="AN159" s="52"/>
      <c r="AO159" s="52"/>
      <c r="AP159" s="52"/>
      <c r="AQ159" s="52">
        <f t="shared" si="7"/>
        <v>0</v>
      </c>
      <c r="AR159" s="24"/>
      <c r="AS159" s="52"/>
      <c r="AT159" s="52"/>
      <c r="AU159" s="52"/>
      <c r="AV159" s="52"/>
      <c r="AW159" s="52"/>
      <c r="AX159" s="52">
        <f t="shared" si="8"/>
        <v>0</v>
      </c>
      <c r="AY159" s="24"/>
      <c r="AZ159" s="51">
        <v>0.0</v>
      </c>
      <c r="BA159" s="51">
        <v>0.0</v>
      </c>
      <c r="BB159" s="51" t="s">
        <v>41</v>
      </c>
      <c r="BC159" s="51">
        <v>20.0</v>
      </c>
      <c r="BD159" s="52"/>
      <c r="BE159" s="52">
        <f t="shared" si="9"/>
        <v>0</v>
      </c>
      <c r="BF159" s="24"/>
      <c r="BG159" s="52"/>
      <c r="BH159" s="52"/>
      <c r="BI159" s="52"/>
      <c r="BJ159" s="52"/>
      <c r="BK159" s="52"/>
      <c r="BL159" s="52">
        <f t="shared" si="10"/>
        <v>0</v>
      </c>
      <c r="BM159" s="24"/>
      <c r="BN159" s="64"/>
      <c r="BO159" s="58">
        <v>0.0</v>
      </c>
      <c r="BP159" s="65"/>
      <c r="BQ159" s="65"/>
      <c r="BR159" s="65"/>
      <c r="BS159" s="52">
        <f t="shared" si="11"/>
        <v>0</v>
      </c>
      <c r="BT159" s="24"/>
      <c r="BU159" s="51">
        <v>275.0</v>
      </c>
      <c r="BV159" s="51">
        <v>0.0</v>
      </c>
      <c r="BW159" s="51" t="s">
        <v>41</v>
      </c>
      <c r="BX159" s="51">
        <v>0.0</v>
      </c>
      <c r="BY159" s="52"/>
      <c r="BZ159" s="52">
        <f t="shared" si="12"/>
        <v>0</v>
      </c>
      <c r="CA159" s="24"/>
      <c r="CB159" s="24"/>
      <c r="CC159" s="59">
        <f t="shared" si="16"/>
        <v>550</v>
      </c>
      <c r="CD159" s="59">
        <f t="shared" si="18"/>
        <v>0</v>
      </c>
      <c r="CE159" s="59" t="s">
        <v>27</v>
      </c>
      <c r="CF159" s="59">
        <f t="shared" ref="CF159:CH159" si="168">F159+M159+T159+AA159+AH159+AO159+AV159+BC159+BJ159+BQ159+BX159</f>
        <v>20</v>
      </c>
      <c r="CG159" s="59">
        <f t="shared" si="168"/>
        <v>0</v>
      </c>
      <c r="CH159" s="59">
        <f t="shared" si="168"/>
        <v>0</v>
      </c>
      <c r="CI159" s="24"/>
    </row>
    <row r="160">
      <c r="A160" s="60">
        <v>155.0</v>
      </c>
      <c r="B160" s="61" t="s">
        <v>232</v>
      </c>
      <c r="C160" s="51">
        <v>275.0</v>
      </c>
      <c r="D160" s="51">
        <v>0.0</v>
      </c>
      <c r="E160" s="51" t="s">
        <v>148</v>
      </c>
      <c r="F160" s="51">
        <v>0.0</v>
      </c>
      <c r="G160" s="52"/>
      <c r="H160" s="52">
        <f t="shared" si="2"/>
        <v>0</v>
      </c>
      <c r="J160" s="52"/>
      <c r="K160" s="52"/>
      <c r="L160" s="52"/>
      <c r="M160" s="52"/>
      <c r="N160" s="52"/>
      <c r="O160" s="52">
        <f t="shared" si="3"/>
        <v>0</v>
      </c>
      <c r="Q160" s="52"/>
      <c r="R160" s="52"/>
      <c r="S160" s="52"/>
      <c r="T160" s="52"/>
      <c r="U160" s="52"/>
      <c r="V160" s="52">
        <f t="shared" si="4"/>
        <v>0</v>
      </c>
      <c r="X160" s="53">
        <v>0.0</v>
      </c>
      <c r="Y160" s="53">
        <v>0.0</v>
      </c>
      <c r="Z160" s="53" t="s">
        <v>27</v>
      </c>
      <c r="AA160" s="52"/>
      <c r="AB160" s="52"/>
      <c r="AC160" s="52">
        <f t="shared" si="5"/>
        <v>0</v>
      </c>
      <c r="AD160" s="24"/>
      <c r="AE160" s="54">
        <v>0.0</v>
      </c>
      <c r="AF160" s="55">
        <v>0.0</v>
      </c>
      <c r="AG160" s="55">
        <v>0.0</v>
      </c>
      <c r="AH160" s="55">
        <v>0.0</v>
      </c>
      <c r="AI160" s="55">
        <v>0.0</v>
      </c>
      <c r="AJ160" s="52">
        <f t="shared" si="6"/>
        <v>0</v>
      </c>
      <c r="AK160" s="24"/>
      <c r="AL160" s="52"/>
      <c r="AM160" s="52"/>
      <c r="AN160" s="52"/>
      <c r="AO160" s="52"/>
      <c r="AP160" s="52"/>
      <c r="AQ160" s="52">
        <f t="shared" si="7"/>
        <v>0</v>
      </c>
      <c r="AR160" s="24"/>
      <c r="AS160" s="52"/>
      <c r="AT160" s="52"/>
      <c r="AU160" s="52"/>
      <c r="AV160" s="52"/>
      <c r="AW160" s="52"/>
      <c r="AX160" s="52">
        <f t="shared" si="8"/>
        <v>0</v>
      </c>
      <c r="AY160" s="24"/>
      <c r="AZ160" s="51">
        <v>0.0</v>
      </c>
      <c r="BA160" s="51">
        <v>0.0</v>
      </c>
      <c r="BB160" s="51" t="s">
        <v>148</v>
      </c>
      <c r="BC160" s="51">
        <v>5000.0</v>
      </c>
      <c r="BD160" s="52"/>
      <c r="BE160" s="52">
        <f t="shared" si="9"/>
        <v>0</v>
      </c>
      <c r="BF160" s="24"/>
      <c r="BG160" s="52"/>
      <c r="BH160" s="52"/>
      <c r="BI160" s="52"/>
      <c r="BJ160" s="52"/>
      <c r="BK160" s="52"/>
      <c r="BL160" s="52">
        <f t="shared" si="10"/>
        <v>0</v>
      </c>
      <c r="BM160" s="24"/>
      <c r="BN160" s="64"/>
      <c r="BO160" s="58">
        <v>0.0</v>
      </c>
      <c r="BP160" s="65"/>
      <c r="BQ160" s="65"/>
      <c r="BR160" s="65"/>
      <c r="BS160" s="52">
        <f t="shared" si="11"/>
        <v>0</v>
      </c>
      <c r="BT160" s="24"/>
      <c r="BU160" s="51">
        <v>275.0</v>
      </c>
      <c r="BV160" s="51">
        <v>0.0</v>
      </c>
      <c r="BW160" s="51" t="s">
        <v>148</v>
      </c>
      <c r="BX160" s="51">
        <v>0.0</v>
      </c>
      <c r="BY160" s="52"/>
      <c r="BZ160" s="52">
        <f t="shared" si="12"/>
        <v>0</v>
      </c>
      <c r="CA160" s="24"/>
      <c r="CB160" s="24"/>
      <c r="CC160" s="59">
        <f t="shared" si="16"/>
        <v>550</v>
      </c>
      <c r="CD160" s="59">
        <f t="shared" si="18"/>
        <v>0</v>
      </c>
      <c r="CE160" s="59" t="s">
        <v>27</v>
      </c>
      <c r="CF160" s="59">
        <f t="shared" ref="CF160:CH160" si="169">F160+M160+T160+AA160+AH160+AO160+AV160+BC160+BJ160+BQ160+BX160</f>
        <v>5000</v>
      </c>
      <c r="CG160" s="59">
        <f t="shared" si="169"/>
        <v>0</v>
      </c>
      <c r="CH160" s="59">
        <f t="shared" si="169"/>
        <v>0</v>
      </c>
      <c r="CI160" s="24"/>
    </row>
    <row r="161">
      <c r="A161" s="60">
        <v>156.0</v>
      </c>
      <c r="B161" s="61" t="s">
        <v>233</v>
      </c>
      <c r="C161" s="51">
        <v>275.0</v>
      </c>
      <c r="D161" s="51">
        <v>0.0</v>
      </c>
      <c r="E161" s="51" t="s">
        <v>148</v>
      </c>
      <c r="F161" s="51">
        <v>0.0</v>
      </c>
      <c r="G161" s="52"/>
      <c r="H161" s="52">
        <f t="shared" si="2"/>
        <v>0</v>
      </c>
      <c r="J161" s="52"/>
      <c r="K161" s="52"/>
      <c r="L161" s="52"/>
      <c r="M161" s="52"/>
      <c r="N161" s="52"/>
      <c r="O161" s="52">
        <f t="shared" si="3"/>
        <v>0</v>
      </c>
      <c r="Q161" s="52"/>
      <c r="R161" s="52"/>
      <c r="S161" s="52"/>
      <c r="T161" s="52"/>
      <c r="U161" s="52"/>
      <c r="V161" s="52">
        <f t="shared" si="4"/>
        <v>0</v>
      </c>
      <c r="X161" s="53">
        <v>0.0</v>
      </c>
      <c r="Y161" s="53">
        <v>0.0</v>
      </c>
      <c r="Z161" s="51" t="s">
        <v>149</v>
      </c>
      <c r="AA161" s="51">
        <v>100.0</v>
      </c>
      <c r="AB161" s="51">
        <v>117.33</v>
      </c>
      <c r="AC161" s="52">
        <f t="shared" si="5"/>
        <v>11733</v>
      </c>
      <c r="AD161" s="24"/>
      <c r="AE161" s="54">
        <v>0.0</v>
      </c>
      <c r="AF161" s="55">
        <v>0.0</v>
      </c>
      <c r="AG161" s="55">
        <v>0.0</v>
      </c>
      <c r="AH161" s="55">
        <v>0.0</v>
      </c>
      <c r="AI161" s="55">
        <v>0.0</v>
      </c>
      <c r="AJ161" s="52">
        <f t="shared" si="6"/>
        <v>0</v>
      </c>
      <c r="AK161" s="24"/>
      <c r="AL161" s="52"/>
      <c r="AM161" s="52"/>
      <c r="AN161" s="52"/>
      <c r="AO161" s="52"/>
      <c r="AP161" s="52"/>
      <c r="AQ161" s="52">
        <f t="shared" si="7"/>
        <v>0</v>
      </c>
      <c r="AR161" s="24"/>
      <c r="AS161" s="52"/>
      <c r="AT161" s="52"/>
      <c r="AU161" s="52"/>
      <c r="AV161" s="52"/>
      <c r="AW161" s="52"/>
      <c r="AX161" s="52">
        <f t="shared" si="8"/>
        <v>0</v>
      </c>
      <c r="AY161" s="24"/>
      <c r="AZ161" s="51">
        <v>0.0</v>
      </c>
      <c r="BA161" s="51">
        <v>0.0</v>
      </c>
      <c r="BB161" s="51" t="s">
        <v>148</v>
      </c>
      <c r="BC161" s="51">
        <v>8000.0</v>
      </c>
      <c r="BD161" s="52"/>
      <c r="BE161" s="52">
        <f t="shared" si="9"/>
        <v>0</v>
      </c>
      <c r="BF161" s="24"/>
      <c r="BG161" s="52"/>
      <c r="BH161" s="52"/>
      <c r="BI161" s="52"/>
      <c r="BJ161" s="52"/>
      <c r="BK161" s="52"/>
      <c r="BL161" s="52">
        <f t="shared" si="10"/>
        <v>0</v>
      </c>
      <c r="BM161" s="24"/>
      <c r="BN161" s="64"/>
      <c r="BO161" s="58">
        <v>0.0</v>
      </c>
      <c r="BP161" s="65"/>
      <c r="BQ161" s="65"/>
      <c r="BR161" s="65"/>
      <c r="BS161" s="52">
        <f t="shared" si="11"/>
        <v>0</v>
      </c>
      <c r="BT161" s="24"/>
      <c r="BU161" s="51">
        <v>275.0</v>
      </c>
      <c r="BV161" s="51">
        <v>0.0</v>
      </c>
      <c r="BW161" s="51" t="s">
        <v>148</v>
      </c>
      <c r="BX161" s="51">
        <v>0.0</v>
      </c>
      <c r="BY161" s="52"/>
      <c r="BZ161" s="52">
        <f t="shared" si="12"/>
        <v>0</v>
      </c>
      <c r="CA161" s="24"/>
      <c r="CB161" s="24"/>
      <c r="CC161" s="59">
        <f t="shared" si="16"/>
        <v>550</v>
      </c>
      <c r="CD161" s="59">
        <f t="shared" si="18"/>
        <v>0</v>
      </c>
      <c r="CE161" s="59" t="s">
        <v>27</v>
      </c>
      <c r="CF161" s="59">
        <f t="shared" ref="CF161:CH161" si="170">F161+M161+T161+AA161+AH161+AO161+AV161+BC161+BJ161+BQ161+BX161</f>
        <v>8100</v>
      </c>
      <c r="CG161" s="59">
        <f t="shared" si="170"/>
        <v>117.33</v>
      </c>
      <c r="CH161" s="59">
        <f t="shared" si="170"/>
        <v>11733</v>
      </c>
      <c r="CI161" s="24"/>
    </row>
    <row r="162">
      <c r="A162" s="60">
        <v>157.0</v>
      </c>
      <c r="B162" s="61" t="s">
        <v>234</v>
      </c>
      <c r="C162" s="51">
        <v>275.0</v>
      </c>
      <c r="D162" s="51">
        <v>255.0</v>
      </c>
      <c r="E162" s="51" t="s">
        <v>104</v>
      </c>
      <c r="F162" s="51">
        <v>0.0</v>
      </c>
      <c r="G162" s="51">
        <v>179.65</v>
      </c>
      <c r="H162" s="52">
        <f t="shared" si="2"/>
        <v>0</v>
      </c>
      <c r="J162" s="52"/>
      <c r="K162" s="52"/>
      <c r="L162" s="52"/>
      <c r="M162" s="52"/>
      <c r="N162" s="52"/>
      <c r="O162" s="52">
        <f t="shared" si="3"/>
        <v>0</v>
      </c>
      <c r="Q162" s="52"/>
      <c r="R162" s="52"/>
      <c r="S162" s="52"/>
      <c r="T162" s="52"/>
      <c r="U162" s="52"/>
      <c r="V162" s="52">
        <f t="shared" si="4"/>
        <v>0</v>
      </c>
      <c r="X162" s="51">
        <v>255.0</v>
      </c>
      <c r="Y162" s="51">
        <v>20.0</v>
      </c>
      <c r="Z162" s="51" t="s">
        <v>108</v>
      </c>
      <c r="AA162" s="51">
        <v>100.0</v>
      </c>
      <c r="AB162" s="51">
        <v>179.65</v>
      </c>
      <c r="AC162" s="52">
        <f t="shared" si="5"/>
        <v>17965</v>
      </c>
      <c r="AD162" s="24"/>
      <c r="AE162" s="54">
        <v>275.0</v>
      </c>
      <c r="AF162" s="55">
        <v>150.0</v>
      </c>
      <c r="AG162" s="55" t="s">
        <v>72</v>
      </c>
      <c r="AH162" s="55">
        <v>120.0</v>
      </c>
      <c r="AI162" s="56">
        <v>179.65</v>
      </c>
      <c r="AJ162" s="52">
        <f t="shared" si="6"/>
        <v>21558</v>
      </c>
      <c r="AK162" s="24"/>
      <c r="AL162" s="51">
        <v>200.0</v>
      </c>
      <c r="AM162" s="51">
        <v>75.0</v>
      </c>
      <c r="AN162" s="51" t="s">
        <v>104</v>
      </c>
      <c r="AO162" s="51">
        <v>500.0</v>
      </c>
      <c r="AP162" s="51">
        <v>179.65</v>
      </c>
      <c r="AQ162" s="52">
        <f t="shared" si="7"/>
        <v>89825</v>
      </c>
      <c r="AR162" s="24"/>
      <c r="AS162" s="51">
        <v>275.0</v>
      </c>
      <c r="AT162" s="51">
        <v>150.0</v>
      </c>
      <c r="AU162" s="51" t="s">
        <v>72</v>
      </c>
      <c r="AV162" s="51">
        <v>1000.0</v>
      </c>
      <c r="AW162" s="51">
        <v>179.65</v>
      </c>
      <c r="AX162" s="52">
        <f t="shared" si="8"/>
        <v>179650</v>
      </c>
      <c r="AY162" s="24"/>
      <c r="AZ162" s="51">
        <v>0.0</v>
      </c>
      <c r="BA162" s="51">
        <v>275.0</v>
      </c>
      <c r="BB162" s="51" t="s">
        <v>104</v>
      </c>
      <c r="BC162" s="51">
        <v>2000.0</v>
      </c>
      <c r="BD162" s="51">
        <v>179.65</v>
      </c>
      <c r="BE162" s="52">
        <f t="shared" si="9"/>
        <v>359300</v>
      </c>
      <c r="BF162" s="24"/>
      <c r="BG162" s="51">
        <v>0.0</v>
      </c>
      <c r="BH162" s="51">
        <v>275.0</v>
      </c>
      <c r="BI162" s="51" t="s">
        <v>72</v>
      </c>
      <c r="BJ162" s="51">
        <v>275.0</v>
      </c>
      <c r="BK162" s="51">
        <v>139.3</v>
      </c>
      <c r="BL162" s="52">
        <f t="shared" si="10"/>
        <v>38307.5</v>
      </c>
      <c r="BM162" s="24"/>
      <c r="BN162" s="57">
        <v>0.0</v>
      </c>
      <c r="BO162" s="58">
        <v>250.0</v>
      </c>
      <c r="BP162" s="58" t="s">
        <v>109</v>
      </c>
      <c r="BQ162" s="58">
        <v>250.0</v>
      </c>
      <c r="BR162" s="58">
        <v>139.3</v>
      </c>
      <c r="BS162" s="52">
        <f t="shared" si="11"/>
        <v>34825</v>
      </c>
      <c r="BT162" s="24"/>
      <c r="BU162" s="51">
        <v>275.0</v>
      </c>
      <c r="BV162" s="51">
        <v>0.0</v>
      </c>
      <c r="BW162" s="51" t="s">
        <v>104</v>
      </c>
      <c r="BX162" s="51">
        <v>0.0</v>
      </c>
      <c r="BY162" s="51">
        <v>179.65</v>
      </c>
      <c r="BZ162" s="52">
        <f t="shared" si="12"/>
        <v>0</v>
      </c>
      <c r="CA162" s="24"/>
      <c r="CB162" s="24"/>
      <c r="CC162" s="59">
        <f t="shared" si="16"/>
        <v>1555</v>
      </c>
      <c r="CD162" s="59">
        <f t="shared" si="18"/>
        <v>1450</v>
      </c>
      <c r="CE162" s="59" t="s">
        <v>27</v>
      </c>
      <c r="CF162" s="59">
        <f t="shared" ref="CF162:CH162" si="171">F162+M162+T162+AA162+AH162+AO162+AV162+BC162+BJ162+BQ162+BX162</f>
        <v>4245</v>
      </c>
      <c r="CG162" s="59">
        <f t="shared" si="171"/>
        <v>1536.15</v>
      </c>
      <c r="CH162" s="59">
        <f t="shared" si="171"/>
        <v>741430.5</v>
      </c>
      <c r="CI162" s="24"/>
    </row>
    <row r="163">
      <c r="A163" s="60">
        <v>158.0</v>
      </c>
      <c r="B163" s="67" t="s">
        <v>235</v>
      </c>
      <c r="C163" s="51">
        <v>275.0</v>
      </c>
      <c r="D163" s="51">
        <v>80.0</v>
      </c>
      <c r="E163" s="51" t="s">
        <v>104</v>
      </c>
      <c r="F163" s="51">
        <v>200.0</v>
      </c>
      <c r="G163" s="51">
        <v>40.86</v>
      </c>
      <c r="H163" s="52">
        <f t="shared" si="2"/>
        <v>8172</v>
      </c>
      <c r="J163" s="51">
        <v>200.0</v>
      </c>
      <c r="K163" s="51">
        <v>0.0</v>
      </c>
      <c r="L163" s="51" t="s">
        <v>104</v>
      </c>
      <c r="M163" s="51">
        <v>1200.0</v>
      </c>
      <c r="N163" s="51">
        <v>40.86</v>
      </c>
      <c r="O163" s="52">
        <f t="shared" si="3"/>
        <v>49032</v>
      </c>
      <c r="Q163" s="51">
        <v>150.0</v>
      </c>
      <c r="R163" s="51">
        <v>50.0</v>
      </c>
      <c r="S163" s="51" t="s">
        <v>107</v>
      </c>
      <c r="T163" s="51">
        <v>400.0</v>
      </c>
      <c r="U163" s="51">
        <v>39.7</v>
      </c>
      <c r="V163" s="52">
        <f t="shared" si="4"/>
        <v>15880</v>
      </c>
      <c r="X163" s="51">
        <v>165.0</v>
      </c>
      <c r="Y163" s="51">
        <v>35.0</v>
      </c>
      <c r="Z163" s="51" t="s">
        <v>108</v>
      </c>
      <c r="AA163" s="51">
        <v>100.0</v>
      </c>
      <c r="AB163" s="51">
        <v>40.86</v>
      </c>
      <c r="AC163" s="52">
        <f t="shared" si="5"/>
        <v>4086</v>
      </c>
      <c r="AD163" s="24"/>
      <c r="AE163" s="54">
        <v>300.0</v>
      </c>
      <c r="AF163" s="55">
        <v>0.0</v>
      </c>
      <c r="AG163" s="55" t="s">
        <v>72</v>
      </c>
      <c r="AH163" s="55">
        <v>120.0</v>
      </c>
      <c r="AI163" s="56">
        <v>40.86</v>
      </c>
      <c r="AJ163" s="52">
        <f t="shared" si="6"/>
        <v>4903.2</v>
      </c>
      <c r="AK163" s="24"/>
      <c r="AL163" s="51">
        <v>100.0</v>
      </c>
      <c r="AM163" s="51">
        <v>100.0</v>
      </c>
      <c r="AN163" s="51" t="s">
        <v>104</v>
      </c>
      <c r="AO163" s="51">
        <v>500.0</v>
      </c>
      <c r="AP163" s="51">
        <v>40.46</v>
      </c>
      <c r="AQ163" s="52">
        <f t="shared" si="7"/>
        <v>20230</v>
      </c>
      <c r="AR163" s="24"/>
      <c r="AS163" s="51">
        <v>200.0</v>
      </c>
      <c r="AT163" s="51">
        <v>100.0</v>
      </c>
      <c r="AU163" s="51" t="s">
        <v>72</v>
      </c>
      <c r="AV163" s="51">
        <v>2000.0</v>
      </c>
      <c r="AW163" s="51">
        <v>40.86</v>
      </c>
      <c r="AX163" s="52">
        <f t="shared" si="8"/>
        <v>81720</v>
      </c>
      <c r="AY163" s="24"/>
      <c r="AZ163" s="51">
        <v>150.0</v>
      </c>
      <c r="BA163" s="51">
        <v>50.0</v>
      </c>
      <c r="BB163" s="51" t="s">
        <v>104</v>
      </c>
      <c r="BC163" s="51">
        <v>1000.0</v>
      </c>
      <c r="BD163" s="51">
        <v>40.86</v>
      </c>
      <c r="BE163" s="52">
        <f t="shared" si="9"/>
        <v>40860</v>
      </c>
      <c r="BF163" s="24"/>
      <c r="BG163" s="51">
        <v>50.0</v>
      </c>
      <c r="BH163" s="51">
        <v>150.0</v>
      </c>
      <c r="BI163" s="51" t="s">
        <v>72</v>
      </c>
      <c r="BJ163" s="51">
        <v>200.0</v>
      </c>
      <c r="BK163" s="51">
        <v>39.7</v>
      </c>
      <c r="BL163" s="52">
        <f t="shared" si="10"/>
        <v>7940</v>
      </c>
      <c r="BM163" s="24"/>
      <c r="BN163" s="57">
        <v>200.0</v>
      </c>
      <c r="BO163" s="58">
        <v>0.0</v>
      </c>
      <c r="BP163" s="58" t="s">
        <v>109</v>
      </c>
      <c r="BQ163" s="58">
        <v>200.0</v>
      </c>
      <c r="BR163" s="58">
        <v>39.7</v>
      </c>
      <c r="BS163" s="52">
        <f t="shared" si="11"/>
        <v>7940</v>
      </c>
      <c r="BT163" s="24"/>
      <c r="BU163" s="51">
        <v>275.0</v>
      </c>
      <c r="BV163" s="51">
        <v>0.0</v>
      </c>
      <c r="BW163" s="51" t="s">
        <v>104</v>
      </c>
      <c r="BX163" s="51">
        <v>300.0</v>
      </c>
      <c r="BY163" s="51">
        <v>40.86</v>
      </c>
      <c r="BZ163" s="52">
        <f t="shared" si="12"/>
        <v>12258</v>
      </c>
      <c r="CA163" s="24"/>
      <c r="CB163" s="24"/>
      <c r="CC163" s="59">
        <f t="shared" si="16"/>
        <v>2065</v>
      </c>
      <c r="CD163" s="59">
        <f t="shared" si="18"/>
        <v>565</v>
      </c>
      <c r="CE163" s="59" t="s">
        <v>27</v>
      </c>
      <c r="CF163" s="59">
        <f t="shared" ref="CF163:CH163" si="172">F163+M163+T163+AA163+AH163+AO163+AV163+BC163+BJ163+BQ163+BX163</f>
        <v>6220</v>
      </c>
      <c r="CG163" s="59">
        <f t="shared" si="172"/>
        <v>445.58</v>
      </c>
      <c r="CH163" s="59">
        <f t="shared" si="172"/>
        <v>253021.2</v>
      </c>
      <c r="CI163" s="24"/>
    </row>
    <row r="164">
      <c r="A164" s="60">
        <v>159.0</v>
      </c>
      <c r="B164" s="61" t="s">
        <v>236</v>
      </c>
      <c r="C164" s="51">
        <v>275.0</v>
      </c>
      <c r="D164" s="51">
        <v>0.0</v>
      </c>
      <c r="E164" s="51" t="s">
        <v>237</v>
      </c>
      <c r="F164" s="51">
        <v>0.0</v>
      </c>
      <c r="G164" s="52"/>
      <c r="H164" s="52">
        <f t="shared" si="2"/>
        <v>0</v>
      </c>
      <c r="J164" s="52"/>
      <c r="K164" s="52"/>
      <c r="L164" s="52"/>
      <c r="M164" s="52"/>
      <c r="N164" s="52"/>
      <c r="O164" s="52">
        <f t="shared" si="3"/>
        <v>0</v>
      </c>
      <c r="Q164" s="52"/>
      <c r="R164" s="52"/>
      <c r="S164" s="52"/>
      <c r="T164" s="52"/>
      <c r="U164" s="52"/>
      <c r="V164" s="52">
        <f t="shared" si="4"/>
        <v>0</v>
      </c>
      <c r="X164" s="53">
        <v>0.0</v>
      </c>
      <c r="Y164" s="53">
        <v>0.0</v>
      </c>
      <c r="Z164" s="53" t="s">
        <v>27</v>
      </c>
      <c r="AA164" s="52"/>
      <c r="AB164" s="52"/>
      <c r="AC164" s="52">
        <f t="shared" si="5"/>
        <v>0</v>
      </c>
      <c r="AD164" s="24"/>
      <c r="AE164" s="54">
        <v>0.0</v>
      </c>
      <c r="AF164" s="55">
        <v>0.0</v>
      </c>
      <c r="AG164" s="55">
        <v>0.0</v>
      </c>
      <c r="AH164" s="55">
        <v>0.0</v>
      </c>
      <c r="AI164" s="55">
        <v>0.0</v>
      </c>
      <c r="AJ164" s="52">
        <f t="shared" si="6"/>
        <v>0</v>
      </c>
      <c r="AK164" s="24"/>
      <c r="AL164" s="52"/>
      <c r="AM164" s="52"/>
      <c r="AN164" s="52"/>
      <c r="AO164" s="52"/>
      <c r="AP164" s="52"/>
      <c r="AQ164" s="52">
        <f t="shared" si="7"/>
        <v>0</v>
      </c>
      <c r="AR164" s="24"/>
      <c r="AS164" s="52"/>
      <c r="AT164" s="52"/>
      <c r="AU164" s="52"/>
      <c r="AV164" s="52"/>
      <c r="AW164" s="52"/>
      <c r="AX164" s="52">
        <f t="shared" si="8"/>
        <v>0</v>
      </c>
      <c r="AY164" s="24"/>
      <c r="AZ164" s="51">
        <v>0.0</v>
      </c>
      <c r="BA164" s="51">
        <v>0.0</v>
      </c>
      <c r="BB164" s="51" t="s">
        <v>237</v>
      </c>
      <c r="BC164" s="51">
        <v>20.0</v>
      </c>
      <c r="BD164" s="52"/>
      <c r="BE164" s="52">
        <f t="shared" si="9"/>
        <v>0</v>
      </c>
      <c r="BF164" s="24"/>
      <c r="BG164" s="52"/>
      <c r="BH164" s="52"/>
      <c r="BI164" s="52"/>
      <c r="BJ164" s="52"/>
      <c r="BK164" s="52"/>
      <c r="BL164" s="52">
        <f t="shared" si="10"/>
        <v>0</v>
      </c>
      <c r="BM164" s="24"/>
      <c r="BN164" s="64"/>
      <c r="BO164" s="58">
        <v>0.0</v>
      </c>
      <c r="BP164" s="65"/>
      <c r="BQ164" s="65"/>
      <c r="BR164" s="65"/>
      <c r="BS164" s="52">
        <f t="shared" si="11"/>
        <v>0</v>
      </c>
      <c r="BT164" s="24"/>
      <c r="BU164" s="51">
        <v>275.0</v>
      </c>
      <c r="BV164" s="51">
        <v>0.0</v>
      </c>
      <c r="BW164" s="51" t="s">
        <v>237</v>
      </c>
      <c r="BX164" s="51">
        <v>0.0</v>
      </c>
      <c r="BY164" s="52"/>
      <c r="BZ164" s="52">
        <f t="shared" si="12"/>
        <v>0</v>
      </c>
      <c r="CA164" s="24"/>
      <c r="CB164" s="24"/>
      <c r="CC164" s="59">
        <f t="shared" si="16"/>
        <v>550</v>
      </c>
      <c r="CD164" s="59">
        <f t="shared" si="18"/>
        <v>0</v>
      </c>
      <c r="CE164" s="59" t="s">
        <v>27</v>
      </c>
      <c r="CF164" s="59">
        <f t="shared" ref="CF164:CH164" si="173">F164+M164+T164+AA164+AH164+AO164+AV164+BC164+BJ164+BQ164+BX164</f>
        <v>20</v>
      </c>
      <c r="CG164" s="59">
        <f t="shared" si="173"/>
        <v>0</v>
      </c>
      <c r="CH164" s="59">
        <f t="shared" si="173"/>
        <v>0</v>
      </c>
      <c r="CI164" s="24"/>
    </row>
    <row r="165">
      <c r="A165" s="60">
        <v>160.0</v>
      </c>
      <c r="B165" s="61" t="s">
        <v>238</v>
      </c>
      <c r="C165" s="51">
        <v>275.0</v>
      </c>
      <c r="D165" s="51">
        <v>0.0</v>
      </c>
      <c r="E165" s="51" t="s">
        <v>237</v>
      </c>
      <c r="F165" s="51">
        <v>0.0</v>
      </c>
      <c r="G165" s="51">
        <v>1496.6</v>
      </c>
      <c r="H165" s="52">
        <f t="shared" si="2"/>
        <v>0</v>
      </c>
      <c r="J165" s="52"/>
      <c r="K165" s="52"/>
      <c r="L165" s="51" t="s">
        <v>92</v>
      </c>
      <c r="M165" s="51">
        <v>500.0</v>
      </c>
      <c r="N165" s="51">
        <v>20.13</v>
      </c>
      <c r="O165" s="52">
        <f t="shared" si="3"/>
        <v>10065</v>
      </c>
      <c r="Q165" s="52"/>
      <c r="R165" s="52"/>
      <c r="S165" s="52"/>
      <c r="T165" s="52"/>
      <c r="U165" s="52"/>
      <c r="V165" s="52">
        <f t="shared" si="4"/>
        <v>0</v>
      </c>
      <c r="X165" s="53">
        <v>0.0</v>
      </c>
      <c r="Y165" s="53">
        <v>0.0</v>
      </c>
      <c r="Z165" s="53" t="s">
        <v>27</v>
      </c>
      <c r="AA165" s="52"/>
      <c r="AB165" s="52"/>
      <c r="AC165" s="52">
        <f t="shared" si="5"/>
        <v>0</v>
      </c>
      <c r="AD165" s="24"/>
      <c r="AE165" s="54">
        <v>0.0</v>
      </c>
      <c r="AF165" s="55">
        <v>0.0</v>
      </c>
      <c r="AG165" s="55">
        <v>0.0</v>
      </c>
      <c r="AH165" s="55">
        <v>0.0</v>
      </c>
      <c r="AI165" s="55">
        <v>0.0</v>
      </c>
      <c r="AJ165" s="52">
        <f t="shared" si="6"/>
        <v>0</v>
      </c>
      <c r="AK165" s="24"/>
      <c r="AL165" s="52"/>
      <c r="AM165" s="52"/>
      <c r="AN165" s="52"/>
      <c r="AO165" s="52"/>
      <c r="AP165" s="52"/>
      <c r="AQ165" s="52">
        <f t="shared" si="7"/>
        <v>0</v>
      </c>
      <c r="AR165" s="24"/>
      <c r="AS165" s="52"/>
      <c r="AT165" s="52"/>
      <c r="AU165" s="52"/>
      <c r="AV165" s="52"/>
      <c r="AW165" s="52"/>
      <c r="AX165" s="52">
        <f t="shared" si="8"/>
        <v>0</v>
      </c>
      <c r="AY165" s="24"/>
      <c r="AZ165" s="51">
        <v>0.0</v>
      </c>
      <c r="BA165" s="51">
        <v>0.0</v>
      </c>
      <c r="BB165" s="51" t="s">
        <v>237</v>
      </c>
      <c r="BC165" s="51">
        <v>20.0</v>
      </c>
      <c r="BD165" s="51">
        <v>1496.6</v>
      </c>
      <c r="BE165" s="52">
        <f t="shared" si="9"/>
        <v>29932</v>
      </c>
      <c r="BF165" s="24"/>
      <c r="BG165" s="52"/>
      <c r="BH165" s="52"/>
      <c r="BI165" s="52"/>
      <c r="BJ165" s="52"/>
      <c r="BK165" s="52"/>
      <c r="BL165" s="52">
        <f t="shared" si="10"/>
        <v>0</v>
      </c>
      <c r="BM165" s="24"/>
      <c r="BN165" s="64"/>
      <c r="BO165" s="58">
        <v>0.0</v>
      </c>
      <c r="BP165" s="65"/>
      <c r="BQ165" s="65"/>
      <c r="BR165" s="65"/>
      <c r="BS165" s="52">
        <f t="shared" si="11"/>
        <v>0</v>
      </c>
      <c r="BT165" s="24"/>
      <c r="BU165" s="51">
        <v>275.0</v>
      </c>
      <c r="BV165" s="51">
        <v>0.0</v>
      </c>
      <c r="BW165" s="51" t="s">
        <v>237</v>
      </c>
      <c r="BX165" s="51">
        <v>0.0</v>
      </c>
      <c r="BY165" s="51">
        <v>1496.6</v>
      </c>
      <c r="BZ165" s="52">
        <f t="shared" si="12"/>
        <v>0</v>
      </c>
      <c r="CA165" s="24"/>
      <c r="CB165" s="24"/>
      <c r="CC165" s="59">
        <f t="shared" si="16"/>
        <v>550</v>
      </c>
      <c r="CD165" s="59">
        <f t="shared" si="18"/>
        <v>0</v>
      </c>
      <c r="CE165" s="59" t="s">
        <v>27</v>
      </c>
      <c r="CF165" s="59">
        <f t="shared" ref="CF165:CH165" si="174">F165+M165+T165+AA165+AH165+AO165+AV165+BC165+BJ165+BQ165+BX165</f>
        <v>520</v>
      </c>
      <c r="CG165" s="59">
        <f t="shared" si="174"/>
        <v>4509.93</v>
      </c>
      <c r="CH165" s="59">
        <f t="shared" si="174"/>
        <v>39997</v>
      </c>
      <c r="CI165" s="24"/>
    </row>
    <row r="166">
      <c r="A166" s="60">
        <v>161.0</v>
      </c>
      <c r="B166" s="61" t="s">
        <v>239</v>
      </c>
      <c r="C166" s="51">
        <v>275.0</v>
      </c>
      <c r="D166" s="51">
        <v>0.0</v>
      </c>
      <c r="E166" s="51" t="s">
        <v>237</v>
      </c>
      <c r="F166" s="51">
        <v>0.0</v>
      </c>
      <c r="G166" s="52"/>
      <c r="H166" s="52">
        <f t="shared" si="2"/>
        <v>0</v>
      </c>
      <c r="J166" s="52"/>
      <c r="K166" s="52"/>
      <c r="L166" s="52"/>
      <c r="M166" s="52"/>
      <c r="N166" s="52"/>
      <c r="O166" s="52">
        <f t="shared" si="3"/>
        <v>0</v>
      </c>
      <c r="Q166" s="52"/>
      <c r="R166" s="52"/>
      <c r="S166" s="52"/>
      <c r="T166" s="52"/>
      <c r="U166" s="52"/>
      <c r="V166" s="52">
        <f t="shared" si="4"/>
        <v>0</v>
      </c>
      <c r="X166" s="53">
        <v>0.0</v>
      </c>
      <c r="Y166" s="53">
        <v>0.0</v>
      </c>
      <c r="Z166" s="53" t="s">
        <v>27</v>
      </c>
      <c r="AA166" s="52"/>
      <c r="AB166" s="52"/>
      <c r="AC166" s="52">
        <f t="shared" si="5"/>
        <v>0</v>
      </c>
      <c r="AD166" s="24"/>
      <c r="AE166" s="54">
        <v>0.0</v>
      </c>
      <c r="AF166" s="55">
        <v>0.0</v>
      </c>
      <c r="AG166" s="55">
        <v>0.0</v>
      </c>
      <c r="AH166" s="55">
        <v>0.0</v>
      </c>
      <c r="AI166" s="55">
        <v>0.0</v>
      </c>
      <c r="AJ166" s="52">
        <f t="shared" si="6"/>
        <v>0</v>
      </c>
      <c r="AK166" s="24"/>
      <c r="AL166" s="52"/>
      <c r="AM166" s="52"/>
      <c r="AN166" s="52"/>
      <c r="AO166" s="52"/>
      <c r="AP166" s="52"/>
      <c r="AQ166" s="52">
        <f t="shared" si="7"/>
        <v>0</v>
      </c>
      <c r="AR166" s="24"/>
      <c r="AS166" s="52"/>
      <c r="AT166" s="52"/>
      <c r="AU166" s="52"/>
      <c r="AV166" s="52"/>
      <c r="AW166" s="52"/>
      <c r="AX166" s="52">
        <f t="shared" si="8"/>
        <v>0</v>
      </c>
      <c r="AY166" s="24"/>
      <c r="AZ166" s="51">
        <v>0.0</v>
      </c>
      <c r="BA166" s="51">
        <v>0.0</v>
      </c>
      <c r="BB166" s="51" t="s">
        <v>237</v>
      </c>
      <c r="BC166" s="51">
        <v>10.0</v>
      </c>
      <c r="BD166" s="52"/>
      <c r="BE166" s="52">
        <f t="shared" si="9"/>
        <v>0</v>
      </c>
      <c r="BF166" s="24"/>
      <c r="BG166" s="52"/>
      <c r="BH166" s="52"/>
      <c r="BI166" s="52"/>
      <c r="BJ166" s="52"/>
      <c r="BK166" s="52"/>
      <c r="BL166" s="52">
        <f t="shared" si="10"/>
        <v>0</v>
      </c>
      <c r="BM166" s="24"/>
      <c r="BN166" s="64"/>
      <c r="BO166" s="58">
        <v>0.0</v>
      </c>
      <c r="BP166" s="65"/>
      <c r="BQ166" s="65"/>
      <c r="BR166" s="65"/>
      <c r="BS166" s="52">
        <f t="shared" si="11"/>
        <v>0</v>
      </c>
      <c r="BT166" s="24"/>
      <c r="BU166" s="51">
        <v>275.0</v>
      </c>
      <c r="BV166" s="51">
        <v>0.0</v>
      </c>
      <c r="BW166" s="51" t="s">
        <v>237</v>
      </c>
      <c r="BX166" s="51">
        <v>0.0</v>
      </c>
      <c r="BY166" s="52"/>
      <c r="BZ166" s="52">
        <f t="shared" si="12"/>
        <v>0</v>
      </c>
      <c r="CA166" s="24"/>
      <c r="CB166" s="24"/>
      <c r="CC166" s="59">
        <f t="shared" si="16"/>
        <v>550</v>
      </c>
      <c r="CD166" s="59">
        <f t="shared" si="18"/>
        <v>0</v>
      </c>
      <c r="CE166" s="59" t="s">
        <v>27</v>
      </c>
      <c r="CF166" s="59">
        <f t="shared" ref="CF166:CH166" si="175">F166+M166+T166+AA166+AH166+AO166+AV166+BC166+BJ166+BQ166+BX166</f>
        <v>10</v>
      </c>
      <c r="CG166" s="59">
        <f t="shared" si="175"/>
        <v>0</v>
      </c>
      <c r="CH166" s="59">
        <f t="shared" si="175"/>
        <v>0</v>
      </c>
      <c r="CI166" s="24"/>
    </row>
    <row r="167">
      <c r="A167" s="60">
        <v>162.0</v>
      </c>
      <c r="B167" s="61" t="s">
        <v>240</v>
      </c>
      <c r="C167" s="51">
        <v>275.0</v>
      </c>
      <c r="D167" s="51">
        <v>0.0</v>
      </c>
      <c r="E167" s="51" t="s">
        <v>237</v>
      </c>
      <c r="F167" s="51">
        <v>0.0</v>
      </c>
      <c r="G167" s="52"/>
      <c r="H167" s="52">
        <f t="shared" si="2"/>
        <v>0</v>
      </c>
      <c r="J167" s="52"/>
      <c r="K167" s="52"/>
      <c r="L167" s="52"/>
      <c r="M167" s="52"/>
      <c r="N167" s="52"/>
      <c r="O167" s="52">
        <f t="shared" si="3"/>
        <v>0</v>
      </c>
      <c r="Q167" s="52"/>
      <c r="R167" s="52"/>
      <c r="S167" s="52"/>
      <c r="T167" s="52"/>
      <c r="U167" s="52"/>
      <c r="V167" s="52">
        <f t="shared" si="4"/>
        <v>0</v>
      </c>
      <c r="X167" s="53">
        <v>0.0</v>
      </c>
      <c r="Y167" s="53">
        <v>0.0</v>
      </c>
      <c r="Z167" s="53" t="s">
        <v>27</v>
      </c>
      <c r="AA167" s="52"/>
      <c r="AB167" s="52"/>
      <c r="AC167" s="52">
        <f t="shared" si="5"/>
        <v>0</v>
      </c>
      <c r="AD167" s="24"/>
      <c r="AE167" s="54">
        <v>0.0</v>
      </c>
      <c r="AF167" s="55">
        <v>0.0</v>
      </c>
      <c r="AG167" s="55">
        <v>0.0</v>
      </c>
      <c r="AH167" s="55">
        <v>0.0</v>
      </c>
      <c r="AI167" s="55">
        <v>0.0</v>
      </c>
      <c r="AJ167" s="52">
        <f t="shared" si="6"/>
        <v>0</v>
      </c>
      <c r="AK167" s="24"/>
      <c r="AL167" s="52"/>
      <c r="AM167" s="52"/>
      <c r="AN167" s="52"/>
      <c r="AO167" s="52"/>
      <c r="AP167" s="52"/>
      <c r="AQ167" s="52">
        <f t="shared" si="7"/>
        <v>0</v>
      </c>
      <c r="AR167" s="24"/>
      <c r="AS167" s="51">
        <v>0.0</v>
      </c>
      <c r="AT167" s="51">
        <v>0.0</v>
      </c>
      <c r="AU167" s="51" t="s">
        <v>152</v>
      </c>
      <c r="AV167" s="51">
        <v>1000.0</v>
      </c>
      <c r="AW167" s="51">
        <v>0.0</v>
      </c>
      <c r="AX167" s="52">
        <f t="shared" si="8"/>
        <v>0</v>
      </c>
      <c r="AY167" s="24"/>
      <c r="AZ167" s="51">
        <v>0.0</v>
      </c>
      <c r="BA167" s="51">
        <v>0.0</v>
      </c>
      <c r="BB167" s="51" t="s">
        <v>237</v>
      </c>
      <c r="BC167" s="51">
        <v>10.0</v>
      </c>
      <c r="BD167" s="52"/>
      <c r="BE167" s="52">
        <f t="shared" si="9"/>
        <v>0</v>
      </c>
      <c r="BF167" s="24"/>
      <c r="BG167" s="52"/>
      <c r="BH167" s="52"/>
      <c r="BI167" s="52"/>
      <c r="BJ167" s="52"/>
      <c r="BK167" s="52"/>
      <c r="BL167" s="52">
        <f t="shared" si="10"/>
        <v>0</v>
      </c>
      <c r="BM167" s="24"/>
      <c r="BN167" s="64"/>
      <c r="BO167" s="58">
        <v>0.0</v>
      </c>
      <c r="BP167" s="65"/>
      <c r="BQ167" s="65"/>
      <c r="BR167" s="65"/>
      <c r="BS167" s="52">
        <f t="shared" si="11"/>
        <v>0</v>
      </c>
      <c r="BT167" s="24"/>
      <c r="BU167" s="51">
        <v>275.0</v>
      </c>
      <c r="BV167" s="51">
        <v>0.0</v>
      </c>
      <c r="BW167" s="51" t="s">
        <v>237</v>
      </c>
      <c r="BX167" s="51">
        <v>0.0</v>
      </c>
      <c r="BY167" s="52"/>
      <c r="BZ167" s="52">
        <f t="shared" si="12"/>
        <v>0</v>
      </c>
      <c r="CA167" s="24"/>
      <c r="CB167" s="24"/>
      <c r="CC167" s="59">
        <f t="shared" si="16"/>
        <v>550</v>
      </c>
      <c r="CD167" s="59">
        <f t="shared" si="18"/>
        <v>0</v>
      </c>
      <c r="CE167" s="59" t="s">
        <v>27</v>
      </c>
      <c r="CF167" s="59">
        <f t="shared" ref="CF167:CH167" si="176">F167+M167+T167+AA167+AH167+AO167+AV167+BC167+BJ167+BQ167+BX167</f>
        <v>1010</v>
      </c>
      <c r="CG167" s="59">
        <f t="shared" si="176"/>
        <v>0</v>
      </c>
      <c r="CH167" s="59">
        <f t="shared" si="176"/>
        <v>0</v>
      </c>
      <c r="CI167" s="24"/>
    </row>
    <row r="168">
      <c r="A168" s="60">
        <v>163.0</v>
      </c>
      <c r="B168" s="61" t="s">
        <v>241</v>
      </c>
      <c r="C168" s="51">
        <v>275.0</v>
      </c>
      <c r="D168" s="51">
        <v>0.0</v>
      </c>
      <c r="E168" s="51" t="s">
        <v>237</v>
      </c>
      <c r="F168" s="51">
        <v>0.0</v>
      </c>
      <c r="G168" s="52"/>
      <c r="H168" s="52">
        <f t="shared" si="2"/>
        <v>0</v>
      </c>
      <c r="J168" s="52"/>
      <c r="K168" s="52"/>
      <c r="L168" s="52"/>
      <c r="M168" s="52"/>
      <c r="N168" s="52"/>
      <c r="O168" s="52">
        <f t="shared" si="3"/>
        <v>0</v>
      </c>
      <c r="Q168" s="52"/>
      <c r="R168" s="52"/>
      <c r="S168" s="52"/>
      <c r="T168" s="52"/>
      <c r="U168" s="52"/>
      <c r="V168" s="52">
        <f t="shared" si="4"/>
        <v>0</v>
      </c>
      <c r="X168" s="53">
        <v>0.0</v>
      </c>
      <c r="Y168" s="53">
        <v>0.0</v>
      </c>
      <c r="Z168" s="53" t="s">
        <v>27</v>
      </c>
      <c r="AA168" s="52"/>
      <c r="AB168" s="52"/>
      <c r="AC168" s="52">
        <f t="shared" si="5"/>
        <v>0</v>
      </c>
      <c r="AD168" s="24"/>
      <c r="AE168" s="54">
        <v>0.0</v>
      </c>
      <c r="AF168" s="55">
        <v>0.0</v>
      </c>
      <c r="AG168" s="55">
        <v>0.0</v>
      </c>
      <c r="AH168" s="55">
        <v>0.0</v>
      </c>
      <c r="AI168" s="55">
        <v>0.0</v>
      </c>
      <c r="AJ168" s="52">
        <f t="shared" si="6"/>
        <v>0</v>
      </c>
      <c r="AK168" s="24"/>
      <c r="AL168" s="52"/>
      <c r="AM168" s="52"/>
      <c r="AN168" s="52"/>
      <c r="AO168" s="52"/>
      <c r="AP168" s="52"/>
      <c r="AQ168" s="52">
        <f t="shared" si="7"/>
        <v>0</v>
      </c>
      <c r="AR168" s="24"/>
      <c r="AS168" s="52"/>
      <c r="AT168" s="52"/>
      <c r="AU168" s="52"/>
      <c r="AV168" s="52"/>
      <c r="AW168" s="52"/>
      <c r="AX168" s="52">
        <f t="shared" si="8"/>
        <v>0</v>
      </c>
      <c r="AY168" s="24"/>
      <c r="AZ168" s="51">
        <v>0.0</v>
      </c>
      <c r="BA168" s="51">
        <v>0.0</v>
      </c>
      <c r="BB168" s="51" t="s">
        <v>237</v>
      </c>
      <c r="BC168" s="51">
        <v>20.0</v>
      </c>
      <c r="BD168" s="52"/>
      <c r="BE168" s="52">
        <f t="shared" si="9"/>
        <v>0</v>
      </c>
      <c r="BF168" s="24"/>
      <c r="BG168" s="52"/>
      <c r="BH168" s="52"/>
      <c r="BI168" s="52"/>
      <c r="BJ168" s="52"/>
      <c r="BK168" s="52"/>
      <c r="BL168" s="52">
        <f t="shared" si="10"/>
        <v>0</v>
      </c>
      <c r="BM168" s="24"/>
      <c r="BN168" s="64"/>
      <c r="BO168" s="58">
        <v>0.0</v>
      </c>
      <c r="BP168" s="65"/>
      <c r="BQ168" s="65"/>
      <c r="BR168" s="65"/>
      <c r="BS168" s="52">
        <f t="shared" si="11"/>
        <v>0</v>
      </c>
      <c r="BT168" s="24"/>
      <c r="BU168" s="51">
        <v>275.0</v>
      </c>
      <c r="BV168" s="51">
        <v>0.0</v>
      </c>
      <c r="BW168" s="51" t="s">
        <v>237</v>
      </c>
      <c r="BX168" s="51">
        <v>0.0</v>
      </c>
      <c r="BY168" s="52"/>
      <c r="BZ168" s="52">
        <f t="shared" si="12"/>
        <v>0</v>
      </c>
      <c r="CA168" s="24"/>
      <c r="CB168" s="24"/>
      <c r="CC168" s="59">
        <f t="shared" si="16"/>
        <v>550</v>
      </c>
      <c r="CD168" s="59">
        <f t="shared" si="18"/>
        <v>0</v>
      </c>
      <c r="CE168" s="59" t="s">
        <v>27</v>
      </c>
      <c r="CF168" s="59">
        <f t="shared" ref="CF168:CH168" si="177">F168+M168+T168+AA168+AH168+AO168+AV168+BC168+BJ168+BQ168+BX168</f>
        <v>20</v>
      </c>
      <c r="CG168" s="59">
        <f t="shared" si="177"/>
        <v>0</v>
      </c>
      <c r="CH168" s="59">
        <f t="shared" si="177"/>
        <v>0</v>
      </c>
      <c r="CI168" s="24"/>
    </row>
    <row r="169">
      <c r="A169" s="60">
        <v>164.0</v>
      </c>
      <c r="B169" s="61" t="s">
        <v>242</v>
      </c>
      <c r="C169" s="51">
        <v>275.0</v>
      </c>
      <c r="D169" s="51">
        <v>0.0</v>
      </c>
      <c r="E169" s="51" t="s">
        <v>237</v>
      </c>
      <c r="F169" s="51">
        <v>0.0</v>
      </c>
      <c r="G169" s="52"/>
      <c r="H169" s="52">
        <f t="shared" si="2"/>
        <v>0</v>
      </c>
      <c r="J169" s="52"/>
      <c r="K169" s="52"/>
      <c r="L169" s="52"/>
      <c r="M169" s="52"/>
      <c r="N169" s="52"/>
      <c r="O169" s="52">
        <f t="shared" si="3"/>
        <v>0</v>
      </c>
      <c r="Q169" s="52"/>
      <c r="R169" s="52"/>
      <c r="S169" s="52"/>
      <c r="T169" s="52"/>
      <c r="U169" s="52"/>
      <c r="V169" s="52">
        <f t="shared" si="4"/>
        <v>0</v>
      </c>
      <c r="X169" s="53">
        <v>0.0</v>
      </c>
      <c r="Y169" s="53">
        <v>0.0</v>
      </c>
      <c r="Z169" s="53" t="s">
        <v>27</v>
      </c>
      <c r="AA169" s="52"/>
      <c r="AB169" s="52"/>
      <c r="AC169" s="52">
        <f t="shared" si="5"/>
        <v>0</v>
      </c>
      <c r="AD169" s="24"/>
      <c r="AE169" s="54">
        <v>0.0</v>
      </c>
      <c r="AF169" s="55">
        <v>0.0</v>
      </c>
      <c r="AG169" s="55">
        <v>0.0</v>
      </c>
      <c r="AH169" s="55">
        <v>0.0</v>
      </c>
      <c r="AI169" s="55">
        <v>0.0</v>
      </c>
      <c r="AJ169" s="52">
        <f t="shared" si="6"/>
        <v>0</v>
      </c>
      <c r="AK169" s="24"/>
      <c r="AL169" s="52"/>
      <c r="AM169" s="52"/>
      <c r="AN169" s="52"/>
      <c r="AO169" s="52"/>
      <c r="AP169" s="52"/>
      <c r="AQ169" s="52">
        <f t="shared" si="7"/>
        <v>0</v>
      </c>
      <c r="AR169" s="24"/>
      <c r="AS169" s="51">
        <v>0.0</v>
      </c>
      <c r="AT169" s="51">
        <v>0.0</v>
      </c>
      <c r="AU169" s="51" t="s">
        <v>152</v>
      </c>
      <c r="AV169" s="51">
        <v>1000.0</v>
      </c>
      <c r="AW169" s="51">
        <v>0.0</v>
      </c>
      <c r="AX169" s="52">
        <f t="shared" si="8"/>
        <v>0</v>
      </c>
      <c r="AY169" s="24"/>
      <c r="AZ169" s="51">
        <v>0.0</v>
      </c>
      <c r="BA169" s="51">
        <v>0.0</v>
      </c>
      <c r="BB169" s="51" t="s">
        <v>237</v>
      </c>
      <c r="BC169" s="51">
        <v>10.0</v>
      </c>
      <c r="BD169" s="52"/>
      <c r="BE169" s="52">
        <f t="shared" si="9"/>
        <v>0</v>
      </c>
      <c r="BF169" s="24"/>
      <c r="BG169" s="52"/>
      <c r="BH169" s="52"/>
      <c r="BI169" s="52"/>
      <c r="BJ169" s="52"/>
      <c r="BK169" s="52"/>
      <c r="BL169" s="52">
        <f t="shared" si="10"/>
        <v>0</v>
      </c>
      <c r="BM169" s="24"/>
      <c r="BN169" s="64"/>
      <c r="BO169" s="58">
        <v>0.0</v>
      </c>
      <c r="BP169" s="65"/>
      <c r="BQ169" s="65"/>
      <c r="BR169" s="65"/>
      <c r="BS169" s="52">
        <f t="shared" si="11"/>
        <v>0</v>
      </c>
      <c r="BT169" s="24"/>
      <c r="BU169" s="51">
        <v>275.0</v>
      </c>
      <c r="BV169" s="51">
        <v>0.0</v>
      </c>
      <c r="BW169" s="51" t="s">
        <v>237</v>
      </c>
      <c r="BX169" s="51">
        <v>0.0</v>
      </c>
      <c r="BY169" s="52"/>
      <c r="BZ169" s="52">
        <f t="shared" si="12"/>
        <v>0</v>
      </c>
      <c r="CA169" s="24"/>
      <c r="CB169" s="24"/>
      <c r="CC169" s="59">
        <f t="shared" si="16"/>
        <v>550</v>
      </c>
      <c r="CD169" s="59">
        <f t="shared" si="18"/>
        <v>0</v>
      </c>
      <c r="CE169" s="59" t="s">
        <v>27</v>
      </c>
      <c r="CF169" s="59">
        <f t="shared" ref="CF169:CH169" si="178">F169+M169+T169+AA169+AH169+AO169+AV169+BC169+BJ169+BQ169+BX169</f>
        <v>1010</v>
      </c>
      <c r="CG169" s="59">
        <f t="shared" si="178"/>
        <v>0</v>
      </c>
      <c r="CH169" s="59">
        <f t="shared" si="178"/>
        <v>0</v>
      </c>
      <c r="CI169" s="24"/>
    </row>
    <row r="170">
      <c r="A170" s="60">
        <v>165.0</v>
      </c>
      <c r="B170" s="61" t="s">
        <v>243</v>
      </c>
      <c r="C170" s="51">
        <v>275.0</v>
      </c>
      <c r="D170" s="51">
        <v>0.0</v>
      </c>
      <c r="E170" s="51" t="s">
        <v>237</v>
      </c>
      <c r="F170" s="51">
        <v>0.0</v>
      </c>
      <c r="G170" s="52"/>
      <c r="H170" s="52">
        <f t="shared" si="2"/>
        <v>0</v>
      </c>
      <c r="J170" s="52"/>
      <c r="K170" s="52"/>
      <c r="L170" s="52"/>
      <c r="M170" s="52"/>
      <c r="N170" s="52"/>
      <c r="O170" s="52">
        <f t="shared" si="3"/>
        <v>0</v>
      </c>
      <c r="Q170" s="52"/>
      <c r="R170" s="52"/>
      <c r="S170" s="52"/>
      <c r="T170" s="52"/>
      <c r="U170" s="52"/>
      <c r="V170" s="52">
        <f t="shared" si="4"/>
        <v>0</v>
      </c>
      <c r="X170" s="53">
        <v>0.0</v>
      </c>
      <c r="Y170" s="53">
        <v>0.0</v>
      </c>
      <c r="Z170" s="53" t="s">
        <v>27</v>
      </c>
      <c r="AA170" s="52"/>
      <c r="AB170" s="52"/>
      <c r="AC170" s="52">
        <f t="shared" si="5"/>
        <v>0</v>
      </c>
      <c r="AD170" s="24"/>
      <c r="AE170" s="54">
        <v>0.0</v>
      </c>
      <c r="AF170" s="55">
        <v>0.0</v>
      </c>
      <c r="AG170" s="55">
        <v>0.0</v>
      </c>
      <c r="AH170" s="55">
        <v>0.0</v>
      </c>
      <c r="AI170" s="55">
        <v>0.0</v>
      </c>
      <c r="AJ170" s="52">
        <f t="shared" si="6"/>
        <v>0</v>
      </c>
      <c r="AK170" s="24"/>
      <c r="AL170" s="52"/>
      <c r="AM170" s="52"/>
      <c r="AN170" s="52"/>
      <c r="AO170" s="52"/>
      <c r="AP170" s="52"/>
      <c r="AQ170" s="52">
        <f t="shared" si="7"/>
        <v>0</v>
      </c>
      <c r="AR170" s="24"/>
      <c r="AS170" s="51">
        <v>0.0</v>
      </c>
      <c r="AT170" s="51">
        <v>0.0</v>
      </c>
      <c r="AU170" s="51" t="s">
        <v>152</v>
      </c>
      <c r="AV170" s="51">
        <v>2000.0</v>
      </c>
      <c r="AW170" s="51">
        <v>0.0</v>
      </c>
      <c r="AX170" s="52">
        <f t="shared" si="8"/>
        <v>0</v>
      </c>
      <c r="AY170" s="24"/>
      <c r="AZ170" s="51">
        <v>0.0</v>
      </c>
      <c r="BA170" s="51">
        <v>0.0</v>
      </c>
      <c r="BB170" s="51" t="s">
        <v>237</v>
      </c>
      <c r="BC170" s="51">
        <v>20.0</v>
      </c>
      <c r="BD170" s="52"/>
      <c r="BE170" s="52">
        <f t="shared" si="9"/>
        <v>0</v>
      </c>
      <c r="BF170" s="24"/>
      <c r="BG170" s="52"/>
      <c r="BH170" s="52"/>
      <c r="BI170" s="52"/>
      <c r="BJ170" s="52"/>
      <c r="BK170" s="52"/>
      <c r="BL170" s="52">
        <f t="shared" si="10"/>
        <v>0</v>
      </c>
      <c r="BM170" s="24"/>
      <c r="BN170" s="64"/>
      <c r="BO170" s="58">
        <v>0.0</v>
      </c>
      <c r="BP170" s="65"/>
      <c r="BQ170" s="65"/>
      <c r="BR170" s="65"/>
      <c r="BS170" s="52">
        <f t="shared" si="11"/>
        <v>0</v>
      </c>
      <c r="BT170" s="24"/>
      <c r="BU170" s="51">
        <v>275.0</v>
      </c>
      <c r="BV170" s="51">
        <v>0.0</v>
      </c>
      <c r="BW170" s="51" t="s">
        <v>237</v>
      </c>
      <c r="BX170" s="51">
        <v>0.0</v>
      </c>
      <c r="BY170" s="52"/>
      <c r="BZ170" s="52">
        <f t="shared" si="12"/>
        <v>0</v>
      </c>
      <c r="CA170" s="24"/>
      <c r="CB170" s="24"/>
      <c r="CC170" s="59">
        <f t="shared" si="16"/>
        <v>550</v>
      </c>
      <c r="CD170" s="59">
        <f t="shared" si="18"/>
        <v>0</v>
      </c>
      <c r="CE170" s="59" t="s">
        <v>27</v>
      </c>
      <c r="CF170" s="59">
        <f t="shared" ref="CF170:CH170" si="179">F170+M170+T170+AA170+AH170+AO170+AV170+BC170+BJ170+BQ170+BX170</f>
        <v>2020</v>
      </c>
      <c r="CG170" s="59">
        <f t="shared" si="179"/>
        <v>0</v>
      </c>
      <c r="CH170" s="59">
        <f t="shared" si="179"/>
        <v>0</v>
      </c>
      <c r="CI170" s="24"/>
    </row>
    <row r="171">
      <c r="A171" s="60">
        <v>166.0</v>
      </c>
      <c r="B171" s="61" t="s">
        <v>244</v>
      </c>
      <c r="C171" s="51">
        <v>275.0</v>
      </c>
      <c r="D171" s="51">
        <v>0.0</v>
      </c>
      <c r="E171" s="51" t="s">
        <v>237</v>
      </c>
      <c r="F171" s="51">
        <v>0.0</v>
      </c>
      <c r="G171" s="52"/>
      <c r="H171" s="52">
        <f t="shared" si="2"/>
        <v>0</v>
      </c>
      <c r="J171" s="52"/>
      <c r="K171" s="52"/>
      <c r="L171" s="52"/>
      <c r="M171" s="52"/>
      <c r="N171" s="52"/>
      <c r="O171" s="52">
        <f t="shared" si="3"/>
        <v>0</v>
      </c>
      <c r="Q171" s="52"/>
      <c r="R171" s="52"/>
      <c r="S171" s="52"/>
      <c r="T171" s="52"/>
      <c r="U171" s="52"/>
      <c r="V171" s="52">
        <f t="shared" si="4"/>
        <v>0</v>
      </c>
      <c r="X171" s="53">
        <v>0.0</v>
      </c>
      <c r="Y171" s="53">
        <v>0.0</v>
      </c>
      <c r="Z171" s="53" t="s">
        <v>27</v>
      </c>
      <c r="AA171" s="52"/>
      <c r="AB171" s="52"/>
      <c r="AC171" s="52">
        <f t="shared" si="5"/>
        <v>0</v>
      </c>
      <c r="AD171" s="24"/>
      <c r="AE171" s="54">
        <v>0.0</v>
      </c>
      <c r="AF171" s="55">
        <v>0.0</v>
      </c>
      <c r="AG171" s="55">
        <v>0.0</v>
      </c>
      <c r="AH171" s="55">
        <v>0.0</v>
      </c>
      <c r="AI171" s="55">
        <v>0.0</v>
      </c>
      <c r="AJ171" s="52">
        <f t="shared" si="6"/>
        <v>0</v>
      </c>
      <c r="AK171" s="24"/>
      <c r="AL171" s="52"/>
      <c r="AM171" s="52"/>
      <c r="AN171" s="52"/>
      <c r="AO171" s="52"/>
      <c r="AP171" s="52"/>
      <c r="AQ171" s="52">
        <f t="shared" si="7"/>
        <v>0</v>
      </c>
      <c r="AR171" s="24"/>
      <c r="AS171" s="51">
        <v>0.0</v>
      </c>
      <c r="AT171" s="51">
        <v>0.0</v>
      </c>
      <c r="AU171" s="51" t="s">
        <v>152</v>
      </c>
      <c r="AV171" s="51">
        <v>2000.0</v>
      </c>
      <c r="AW171" s="51">
        <v>0.0</v>
      </c>
      <c r="AX171" s="52">
        <f t="shared" si="8"/>
        <v>0</v>
      </c>
      <c r="AY171" s="24"/>
      <c r="AZ171" s="51">
        <v>0.0</v>
      </c>
      <c r="BA171" s="51">
        <v>0.0</v>
      </c>
      <c r="BB171" s="51" t="s">
        <v>237</v>
      </c>
      <c r="BC171" s="51">
        <v>20.0</v>
      </c>
      <c r="BD171" s="52"/>
      <c r="BE171" s="52">
        <f t="shared" si="9"/>
        <v>0</v>
      </c>
      <c r="BF171" s="24"/>
      <c r="BG171" s="52"/>
      <c r="BH171" s="52"/>
      <c r="BI171" s="52"/>
      <c r="BJ171" s="52"/>
      <c r="BK171" s="52"/>
      <c r="BL171" s="52">
        <f t="shared" si="10"/>
        <v>0</v>
      </c>
      <c r="BM171" s="24"/>
      <c r="BN171" s="64"/>
      <c r="BO171" s="58">
        <v>0.0</v>
      </c>
      <c r="BP171" s="65"/>
      <c r="BQ171" s="65"/>
      <c r="BR171" s="65"/>
      <c r="BS171" s="52">
        <f t="shared" si="11"/>
        <v>0</v>
      </c>
      <c r="BT171" s="24"/>
      <c r="BU171" s="51">
        <v>275.0</v>
      </c>
      <c r="BV171" s="51">
        <v>0.0</v>
      </c>
      <c r="BW171" s="51" t="s">
        <v>237</v>
      </c>
      <c r="BX171" s="51">
        <v>0.0</v>
      </c>
      <c r="BY171" s="52"/>
      <c r="BZ171" s="52">
        <f t="shared" si="12"/>
        <v>0</v>
      </c>
      <c r="CA171" s="24"/>
      <c r="CB171" s="24"/>
      <c r="CC171" s="59">
        <f t="shared" si="16"/>
        <v>550</v>
      </c>
      <c r="CD171" s="59">
        <f t="shared" si="18"/>
        <v>0</v>
      </c>
      <c r="CE171" s="59" t="s">
        <v>27</v>
      </c>
      <c r="CF171" s="59">
        <f t="shared" ref="CF171:CH171" si="180">F171+M171+T171+AA171+AH171+AO171+AV171+BC171+BJ171+BQ171+BX171</f>
        <v>2020</v>
      </c>
      <c r="CG171" s="59">
        <f t="shared" si="180"/>
        <v>0</v>
      </c>
      <c r="CH171" s="59">
        <f t="shared" si="180"/>
        <v>0</v>
      </c>
      <c r="CI171" s="24"/>
    </row>
    <row r="172">
      <c r="A172" s="60">
        <v>167.0</v>
      </c>
      <c r="B172" s="61" t="s">
        <v>245</v>
      </c>
      <c r="C172" s="51">
        <v>275.0</v>
      </c>
      <c r="D172" s="51">
        <v>0.0</v>
      </c>
      <c r="E172" s="51" t="s">
        <v>237</v>
      </c>
      <c r="F172" s="51">
        <v>30.0</v>
      </c>
      <c r="G172" s="52"/>
      <c r="H172" s="52">
        <f t="shared" si="2"/>
        <v>0</v>
      </c>
      <c r="J172" s="52"/>
      <c r="K172" s="52"/>
      <c r="L172" s="52"/>
      <c r="M172" s="52"/>
      <c r="N172" s="52"/>
      <c r="O172" s="52">
        <f t="shared" si="3"/>
        <v>0</v>
      </c>
      <c r="Q172" s="52"/>
      <c r="R172" s="52"/>
      <c r="S172" s="52"/>
      <c r="T172" s="52"/>
      <c r="U172" s="52"/>
      <c r="V172" s="52">
        <f t="shared" si="4"/>
        <v>0</v>
      </c>
      <c r="X172" s="53">
        <v>0.0</v>
      </c>
      <c r="Y172" s="53">
        <v>0.0</v>
      </c>
      <c r="Z172" s="53" t="s">
        <v>27</v>
      </c>
      <c r="AA172" s="52"/>
      <c r="AB172" s="52"/>
      <c r="AC172" s="52">
        <f t="shared" si="5"/>
        <v>0</v>
      </c>
      <c r="AD172" s="24"/>
      <c r="AE172" s="54">
        <v>0.0</v>
      </c>
      <c r="AF172" s="55">
        <v>0.0</v>
      </c>
      <c r="AG172" s="55">
        <v>0.0</v>
      </c>
      <c r="AH172" s="55">
        <v>0.0</v>
      </c>
      <c r="AI172" s="55">
        <v>0.0</v>
      </c>
      <c r="AJ172" s="52">
        <f t="shared" si="6"/>
        <v>0</v>
      </c>
      <c r="AK172" s="24"/>
      <c r="AL172" s="52"/>
      <c r="AM172" s="52"/>
      <c r="AN172" s="52"/>
      <c r="AO172" s="52"/>
      <c r="AP172" s="52"/>
      <c r="AQ172" s="52">
        <f t="shared" si="7"/>
        <v>0</v>
      </c>
      <c r="AR172" s="24"/>
      <c r="AS172" s="52"/>
      <c r="AT172" s="52"/>
      <c r="AU172" s="52"/>
      <c r="AV172" s="52"/>
      <c r="AW172" s="52"/>
      <c r="AX172" s="52">
        <f t="shared" si="8"/>
        <v>0</v>
      </c>
      <c r="AY172" s="24"/>
      <c r="AZ172" s="51">
        <v>0.0</v>
      </c>
      <c r="BA172" s="51">
        <v>0.0</v>
      </c>
      <c r="BB172" s="51" t="s">
        <v>237</v>
      </c>
      <c r="BC172" s="51">
        <v>10.0</v>
      </c>
      <c r="BD172" s="52"/>
      <c r="BE172" s="52">
        <f t="shared" si="9"/>
        <v>0</v>
      </c>
      <c r="BF172" s="24"/>
      <c r="BG172" s="52"/>
      <c r="BH172" s="52"/>
      <c r="BI172" s="52"/>
      <c r="BJ172" s="52"/>
      <c r="BK172" s="52"/>
      <c r="BL172" s="52">
        <f t="shared" si="10"/>
        <v>0</v>
      </c>
      <c r="BM172" s="24"/>
      <c r="BN172" s="64"/>
      <c r="BO172" s="58">
        <v>0.0</v>
      </c>
      <c r="BP172" s="65"/>
      <c r="BQ172" s="65"/>
      <c r="BR172" s="65"/>
      <c r="BS172" s="52">
        <f t="shared" si="11"/>
        <v>0</v>
      </c>
      <c r="BT172" s="24"/>
      <c r="BU172" s="51">
        <v>275.0</v>
      </c>
      <c r="BV172" s="51">
        <v>0.0</v>
      </c>
      <c r="BW172" s="51" t="s">
        <v>237</v>
      </c>
      <c r="BX172" s="51">
        <v>0.0</v>
      </c>
      <c r="BY172" s="52"/>
      <c r="BZ172" s="52">
        <f t="shared" si="12"/>
        <v>0</v>
      </c>
      <c r="CA172" s="24"/>
      <c r="CB172" s="24"/>
      <c r="CC172" s="59">
        <f t="shared" si="16"/>
        <v>550</v>
      </c>
      <c r="CD172" s="59">
        <f t="shared" si="18"/>
        <v>0</v>
      </c>
      <c r="CE172" s="59" t="s">
        <v>27</v>
      </c>
      <c r="CF172" s="59">
        <f t="shared" ref="CF172:CH172" si="181">F172+M172+T172+AA172+AH172+AO172+AV172+BC172+BJ172+BQ172+BX172</f>
        <v>40</v>
      </c>
      <c r="CG172" s="59">
        <f t="shared" si="181"/>
        <v>0</v>
      </c>
      <c r="CH172" s="59">
        <f t="shared" si="181"/>
        <v>0</v>
      </c>
      <c r="CI172" s="24"/>
    </row>
    <row r="173">
      <c r="A173" s="60">
        <v>168.0</v>
      </c>
      <c r="B173" s="61" t="s">
        <v>246</v>
      </c>
      <c r="C173" s="51">
        <v>275.0</v>
      </c>
      <c r="D173" s="51">
        <v>0.0</v>
      </c>
      <c r="E173" s="51" t="s">
        <v>237</v>
      </c>
      <c r="F173" s="51">
        <v>20.0</v>
      </c>
      <c r="G173" s="52"/>
      <c r="H173" s="52">
        <f t="shared" si="2"/>
        <v>0</v>
      </c>
      <c r="J173" s="52"/>
      <c r="K173" s="52"/>
      <c r="L173" s="52"/>
      <c r="M173" s="52"/>
      <c r="N173" s="52"/>
      <c r="O173" s="52">
        <f t="shared" si="3"/>
        <v>0</v>
      </c>
      <c r="Q173" s="52"/>
      <c r="R173" s="52"/>
      <c r="S173" s="52"/>
      <c r="T173" s="52"/>
      <c r="U173" s="52"/>
      <c r="V173" s="52">
        <f t="shared" si="4"/>
        <v>0</v>
      </c>
      <c r="X173" s="53">
        <v>0.0</v>
      </c>
      <c r="Y173" s="53">
        <v>0.0</v>
      </c>
      <c r="Z173" s="53" t="s">
        <v>27</v>
      </c>
      <c r="AA173" s="52"/>
      <c r="AB173" s="52"/>
      <c r="AC173" s="52">
        <f t="shared" si="5"/>
        <v>0</v>
      </c>
      <c r="AD173" s="24"/>
      <c r="AE173" s="54">
        <v>0.0</v>
      </c>
      <c r="AF173" s="55">
        <v>0.0</v>
      </c>
      <c r="AG173" s="55">
        <v>0.0</v>
      </c>
      <c r="AH173" s="55">
        <v>0.0</v>
      </c>
      <c r="AI173" s="55">
        <v>0.0</v>
      </c>
      <c r="AJ173" s="52">
        <f t="shared" si="6"/>
        <v>0</v>
      </c>
      <c r="AK173" s="24"/>
      <c r="AL173" s="52"/>
      <c r="AM173" s="52"/>
      <c r="AN173" s="52"/>
      <c r="AO173" s="52"/>
      <c r="AP173" s="52"/>
      <c r="AQ173" s="52">
        <f t="shared" si="7"/>
        <v>0</v>
      </c>
      <c r="AR173" s="24"/>
      <c r="AS173" s="52"/>
      <c r="AT173" s="52"/>
      <c r="AU173" s="52"/>
      <c r="AV173" s="52"/>
      <c r="AW173" s="52"/>
      <c r="AX173" s="52">
        <f t="shared" si="8"/>
        <v>0</v>
      </c>
      <c r="AY173" s="24"/>
      <c r="AZ173" s="51">
        <v>0.0</v>
      </c>
      <c r="BA173" s="51">
        <v>0.0</v>
      </c>
      <c r="BB173" s="51" t="s">
        <v>237</v>
      </c>
      <c r="BC173" s="51">
        <v>5.0</v>
      </c>
      <c r="BD173" s="52"/>
      <c r="BE173" s="52">
        <f t="shared" si="9"/>
        <v>0</v>
      </c>
      <c r="BF173" s="24"/>
      <c r="BG173" s="52"/>
      <c r="BH173" s="52"/>
      <c r="BI173" s="52"/>
      <c r="BJ173" s="52"/>
      <c r="BK173" s="52"/>
      <c r="BL173" s="52">
        <f t="shared" si="10"/>
        <v>0</v>
      </c>
      <c r="BM173" s="24"/>
      <c r="BN173" s="64"/>
      <c r="BO173" s="58">
        <v>0.0</v>
      </c>
      <c r="BP173" s="65"/>
      <c r="BQ173" s="65"/>
      <c r="BR173" s="65"/>
      <c r="BS173" s="52">
        <f t="shared" si="11"/>
        <v>0</v>
      </c>
      <c r="BT173" s="24"/>
      <c r="BU173" s="51">
        <v>275.0</v>
      </c>
      <c r="BV173" s="51">
        <v>0.0</v>
      </c>
      <c r="BW173" s="51" t="s">
        <v>237</v>
      </c>
      <c r="BX173" s="51">
        <v>0.0</v>
      </c>
      <c r="BY173" s="52"/>
      <c r="BZ173" s="52">
        <f t="shared" si="12"/>
        <v>0</v>
      </c>
      <c r="CA173" s="24"/>
      <c r="CB173" s="24"/>
      <c r="CC173" s="59">
        <f t="shared" si="16"/>
        <v>550</v>
      </c>
      <c r="CD173" s="59">
        <f t="shared" si="18"/>
        <v>0</v>
      </c>
      <c r="CE173" s="59" t="s">
        <v>27</v>
      </c>
      <c r="CF173" s="59">
        <f t="shared" ref="CF173:CH173" si="182">F173+M173+T173+AA173+AH173+AO173+AV173+BC173+BJ173+BQ173+BX173</f>
        <v>25</v>
      </c>
      <c r="CG173" s="59">
        <f t="shared" si="182"/>
        <v>0</v>
      </c>
      <c r="CH173" s="59">
        <f t="shared" si="182"/>
        <v>0</v>
      </c>
      <c r="CI173" s="24"/>
    </row>
    <row r="174">
      <c r="A174" s="60">
        <v>169.0</v>
      </c>
      <c r="B174" s="61" t="s">
        <v>247</v>
      </c>
      <c r="C174" s="51">
        <v>275.0</v>
      </c>
      <c r="D174" s="51">
        <v>0.0</v>
      </c>
      <c r="E174" s="51" t="s">
        <v>237</v>
      </c>
      <c r="F174" s="51">
        <v>50.0</v>
      </c>
      <c r="G174" s="52"/>
      <c r="H174" s="52">
        <f t="shared" si="2"/>
        <v>0</v>
      </c>
      <c r="J174" s="52"/>
      <c r="K174" s="52"/>
      <c r="L174" s="52"/>
      <c r="M174" s="52"/>
      <c r="N174" s="52"/>
      <c r="O174" s="52">
        <f t="shared" si="3"/>
        <v>0</v>
      </c>
      <c r="Q174" s="52"/>
      <c r="R174" s="52"/>
      <c r="S174" s="52"/>
      <c r="T174" s="52"/>
      <c r="U174" s="52"/>
      <c r="V174" s="52">
        <f t="shared" si="4"/>
        <v>0</v>
      </c>
      <c r="X174" s="53">
        <v>0.0</v>
      </c>
      <c r="Y174" s="53">
        <v>0.0</v>
      </c>
      <c r="Z174" s="53" t="s">
        <v>27</v>
      </c>
      <c r="AA174" s="52"/>
      <c r="AB174" s="52"/>
      <c r="AC174" s="52">
        <f t="shared" si="5"/>
        <v>0</v>
      </c>
      <c r="AD174" s="24"/>
      <c r="AE174" s="54">
        <v>0.0</v>
      </c>
      <c r="AF174" s="55">
        <v>0.0</v>
      </c>
      <c r="AG174" s="55">
        <v>0.0</v>
      </c>
      <c r="AH174" s="55">
        <v>0.0</v>
      </c>
      <c r="AI174" s="55">
        <v>0.0</v>
      </c>
      <c r="AJ174" s="52">
        <f t="shared" si="6"/>
        <v>0</v>
      </c>
      <c r="AK174" s="24"/>
      <c r="AL174" s="52"/>
      <c r="AM174" s="52"/>
      <c r="AN174" s="52"/>
      <c r="AO174" s="52"/>
      <c r="AP174" s="52"/>
      <c r="AQ174" s="52">
        <f t="shared" si="7"/>
        <v>0</v>
      </c>
      <c r="AR174" s="24"/>
      <c r="AS174" s="52"/>
      <c r="AT174" s="52"/>
      <c r="AU174" s="52"/>
      <c r="AV174" s="52"/>
      <c r="AW174" s="52"/>
      <c r="AX174" s="52">
        <f t="shared" si="8"/>
        <v>0</v>
      </c>
      <c r="AY174" s="24"/>
      <c r="AZ174" s="51">
        <v>0.0</v>
      </c>
      <c r="BA174" s="51">
        <v>0.0</v>
      </c>
      <c r="BB174" s="51" t="s">
        <v>237</v>
      </c>
      <c r="BC174" s="51">
        <v>10.0</v>
      </c>
      <c r="BD174" s="52"/>
      <c r="BE174" s="52">
        <f t="shared" si="9"/>
        <v>0</v>
      </c>
      <c r="BF174" s="24"/>
      <c r="BG174" s="52"/>
      <c r="BH174" s="52"/>
      <c r="BI174" s="52"/>
      <c r="BJ174" s="52"/>
      <c r="BK174" s="52"/>
      <c r="BL174" s="52">
        <f t="shared" si="10"/>
        <v>0</v>
      </c>
      <c r="BM174" s="24"/>
      <c r="BN174" s="64"/>
      <c r="BO174" s="58">
        <v>0.0</v>
      </c>
      <c r="BP174" s="65"/>
      <c r="BQ174" s="65"/>
      <c r="BR174" s="65"/>
      <c r="BS174" s="52">
        <f t="shared" si="11"/>
        <v>0</v>
      </c>
      <c r="BT174" s="24"/>
      <c r="BU174" s="51">
        <v>275.0</v>
      </c>
      <c r="BV174" s="51">
        <v>0.0</v>
      </c>
      <c r="BW174" s="51" t="s">
        <v>237</v>
      </c>
      <c r="BX174" s="51">
        <v>0.0</v>
      </c>
      <c r="BY174" s="52"/>
      <c r="BZ174" s="52">
        <f t="shared" si="12"/>
        <v>0</v>
      </c>
      <c r="CA174" s="24"/>
      <c r="CB174" s="24"/>
      <c r="CC174" s="59">
        <f t="shared" si="16"/>
        <v>550</v>
      </c>
      <c r="CD174" s="59">
        <f t="shared" si="18"/>
        <v>0</v>
      </c>
      <c r="CE174" s="59" t="s">
        <v>27</v>
      </c>
      <c r="CF174" s="59">
        <f t="shared" ref="CF174:CH174" si="183">F174+M174+T174+AA174+AH174+AO174+AV174+BC174+BJ174+BQ174+BX174</f>
        <v>60</v>
      </c>
      <c r="CG174" s="59">
        <f t="shared" si="183"/>
        <v>0</v>
      </c>
      <c r="CH174" s="59">
        <f t="shared" si="183"/>
        <v>0</v>
      </c>
      <c r="CI174" s="24"/>
    </row>
    <row r="175">
      <c r="A175" s="60">
        <v>170.0</v>
      </c>
      <c r="B175" s="61" t="s">
        <v>248</v>
      </c>
      <c r="C175" s="51">
        <v>275.0</v>
      </c>
      <c r="D175" s="51">
        <v>0.0</v>
      </c>
      <c r="E175" s="51" t="s">
        <v>237</v>
      </c>
      <c r="F175" s="51">
        <v>20.0</v>
      </c>
      <c r="G175" s="52"/>
      <c r="H175" s="52">
        <f t="shared" si="2"/>
        <v>0</v>
      </c>
      <c r="J175" s="52"/>
      <c r="K175" s="52"/>
      <c r="L175" s="52"/>
      <c r="M175" s="52"/>
      <c r="N175" s="52"/>
      <c r="O175" s="52">
        <f t="shared" si="3"/>
        <v>0</v>
      </c>
      <c r="Q175" s="52"/>
      <c r="R175" s="52"/>
      <c r="S175" s="52"/>
      <c r="T175" s="52"/>
      <c r="U175" s="52"/>
      <c r="V175" s="52">
        <f t="shared" si="4"/>
        <v>0</v>
      </c>
      <c r="X175" s="53">
        <v>0.0</v>
      </c>
      <c r="Y175" s="53">
        <v>0.0</v>
      </c>
      <c r="Z175" s="53" t="s">
        <v>27</v>
      </c>
      <c r="AA175" s="52"/>
      <c r="AB175" s="52"/>
      <c r="AC175" s="52">
        <f t="shared" si="5"/>
        <v>0</v>
      </c>
      <c r="AD175" s="24"/>
      <c r="AE175" s="54">
        <v>0.0</v>
      </c>
      <c r="AF175" s="55">
        <v>0.0</v>
      </c>
      <c r="AG175" s="55">
        <v>0.0</v>
      </c>
      <c r="AH175" s="55">
        <v>0.0</v>
      </c>
      <c r="AI175" s="55">
        <v>0.0</v>
      </c>
      <c r="AJ175" s="52">
        <f t="shared" si="6"/>
        <v>0</v>
      </c>
      <c r="AK175" s="24"/>
      <c r="AL175" s="52"/>
      <c r="AM175" s="52"/>
      <c r="AN175" s="52"/>
      <c r="AO175" s="52"/>
      <c r="AP175" s="52"/>
      <c r="AQ175" s="52">
        <f t="shared" si="7"/>
        <v>0</v>
      </c>
      <c r="AR175" s="24"/>
      <c r="AS175" s="52"/>
      <c r="AT175" s="52"/>
      <c r="AU175" s="52"/>
      <c r="AV175" s="52"/>
      <c r="AW175" s="52"/>
      <c r="AX175" s="52">
        <f t="shared" si="8"/>
        <v>0</v>
      </c>
      <c r="AY175" s="24"/>
      <c r="AZ175" s="51">
        <v>0.0</v>
      </c>
      <c r="BA175" s="51">
        <v>0.0</v>
      </c>
      <c r="BB175" s="51" t="s">
        <v>237</v>
      </c>
      <c r="BC175" s="51">
        <v>5.0</v>
      </c>
      <c r="BD175" s="52"/>
      <c r="BE175" s="52">
        <f t="shared" si="9"/>
        <v>0</v>
      </c>
      <c r="BF175" s="24"/>
      <c r="BG175" s="52"/>
      <c r="BH175" s="52"/>
      <c r="BI175" s="52"/>
      <c r="BJ175" s="52"/>
      <c r="BK175" s="52"/>
      <c r="BL175" s="52">
        <f t="shared" si="10"/>
        <v>0</v>
      </c>
      <c r="BM175" s="24"/>
      <c r="BN175" s="64"/>
      <c r="BO175" s="58">
        <v>0.0</v>
      </c>
      <c r="BP175" s="65"/>
      <c r="BQ175" s="65"/>
      <c r="BR175" s="65"/>
      <c r="BS175" s="52">
        <f t="shared" si="11"/>
        <v>0</v>
      </c>
      <c r="BT175" s="24"/>
      <c r="BU175" s="51">
        <v>275.0</v>
      </c>
      <c r="BV175" s="51">
        <v>0.0</v>
      </c>
      <c r="BW175" s="51" t="s">
        <v>237</v>
      </c>
      <c r="BX175" s="51">
        <v>0.0</v>
      </c>
      <c r="BY175" s="52"/>
      <c r="BZ175" s="52">
        <f t="shared" si="12"/>
        <v>0</v>
      </c>
      <c r="CA175" s="24"/>
      <c r="CB175" s="24"/>
      <c r="CC175" s="59">
        <f t="shared" si="16"/>
        <v>550</v>
      </c>
      <c r="CD175" s="59">
        <f t="shared" si="18"/>
        <v>0</v>
      </c>
      <c r="CE175" s="59" t="s">
        <v>27</v>
      </c>
      <c r="CF175" s="59">
        <f t="shared" ref="CF175:CH175" si="184">F175+M175+T175+AA175+AH175+AO175+AV175+BC175+BJ175+BQ175+BX175</f>
        <v>25</v>
      </c>
      <c r="CG175" s="59">
        <f t="shared" si="184"/>
        <v>0</v>
      </c>
      <c r="CH175" s="59">
        <f t="shared" si="184"/>
        <v>0</v>
      </c>
      <c r="CI175" s="24"/>
    </row>
    <row r="176">
      <c r="A176" s="60">
        <v>171.0</v>
      </c>
      <c r="B176" s="61" t="s">
        <v>249</v>
      </c>
      <c r="C176" s="51">
        <v>275.0</v>
      </c>
      <c r="D176" s="51">
        <v>0.0</v>
      </c>
      <c r="E176" s="51" t="s">
        <v>237</v>
      </c>
      <c r="F176" s="51">
        <v>30.0</v>
      </c>
      <c r="G176" s="52"/>
      <c r="H176" s="52">
        <f t="shared" si="2"/>
        <v>0</v>
      </c>
      <c r="J176" s="52"/>
      <c r="K176" s="52"/>
      <c r="L176" s="52"/>
      <c r="M176" s="52"/>
      <c r="N176" s="52"/>
      <c r="O176" s="52">
        <f t="shared" si="3"/>
        <v>0</v>
      </c>
      <c r="Q176" s="52"/>
      <c r="R176" s="52"/>
      <c r="S176" s="52"/>
      <c r="T176" s="52"/>
      <c r="U176" s="52"/>
      <c r="V176" s="52">
        <f t="shared" si="4"/>
        <v>0</v>
      </c>
      <c r="X176" s="53">
        <v>0.0</v>
      </c>
      <c r="Y176" s="53">
        <v>0.0</v>
      </c>
      <c r="Z176" s="53" t="s">
        <v>27</v>
      </c>
      <c r="AA176" s="52"/>
      <c r="AB176" s="52"/>
      <c r="AC176" s="52">
        <f t="shared" si="5"/>
        <v>0</v>
      </c>
      <c r="AD176" s="24"/>
      <c r="AE176" s="54">
        <v>0.0</v>
      </c>
      <c r="AF176" s="55">
        <v>0.0</v>
      </c>
      <c r="AG176" s="55">
        <v>0.0</v>
      </c>
      <c r="AH176" s="55">
        <v>0.0</v>
      </c>
      <c r="AI176" s="55">
        <v>0.0</v>
      </c>
      <c r="AJ176" s="52">
        <f t="shared" si="6"/>
        <v>0</v>
      </c>
      <c r="AK176" s="24"/>
      <c r="AL176" s="52"/>
      <c r="AM176" s="52"/>
      <c r="AN176" s="52"/>
      <c r="AO176" s="52"/>
      <c r="AP176" s="52"/>
      <c r="AQ176" s="52">
        <f t="shared" si="7"/>
        <v>0</v>
      </c>
      <c r="AR176" s="24"/>
      <c r="AS176" s="52"/>
      <c r="AT176" s="52"/>
      <c r="AU176" s="52"/>
      <c r="AV176" s="52"/>
      <c r="AW176" s="52"/>
      <c r="AX176" s="52">
        <f t="shared" si="8"/>
        <v>0</v>
      </c>
      <c r="AY176" s="24"/>
      <c r="AZ176" s="51">
        <v>0.0</v>
      </c>
      <c r="BA176" s="51">
        <v>0.0</v>
      </c>
      <c r="BB176" s="51" t="s">
        <v>237</v>
      </c>
      <c r="BC176" s="51">
        <v>5.0</v>
      </c>
      <c r="BD176" s="52"/>
      <c r="BE176" s="52">
        <f t="shared" si="9"/>
        <v>0</v>
      </c>
      <c r="BF176" s="24"/>
      <c r="BG176" s="52"/>
      <c r="BH176" s="52"/>
      <c r="BI176" s="52"/>
      <c r="BJ176" s="52"/>
      <c r="BK176" s="52"/>
      <c r="BL176" s="52">
        <f t="shared" si="10"/>
        <v>0</v>
      </c>
      <c r="BM176" s="24"/>
      <c r="BN176" s="64"/>
      <c r="BO176" s="58">
        <v>0.0</v>
      </c>
      <c r="BP176" s="65"/>
      <c r="BQ176" s="65"/>
      <c r="BR176" s="65"/>
      <c r="BS176" s="52">
        <f t="shared" si="11"/>
        <v>0</v>
      </c>
      <c r="BT176" s="24"/>
      <c r="BU176" s="51">
        <v>275.0</v>
      </c>
      <c r="BV176" s="51">
        <v>0.0</v>
      </c>
      <c r="BW176" s="51" t="s">
        <v>237</v>
      </c>
      <c r="BX176" s="51">
        <v>0.0</v>
      </c>
      <c r="BY176" s="52"/>
      <c r="BZ176" s="52">
        <f t="shared" si="12"/>
        <v>0</v>
      </c>
      <c r="CA176" s="24"/>
      <c r="CB176" s="24"/>
      <c r="CC176" s="59">
        <f t="shared" si="16"/>
        <v>550</v>
      </c>
      <c r="CD176" s="59">
        <f t="shared" si="18"/>
        <v>0</v>
      </c>
      <c r="CE176" s="59" t="s">
        <v>27</v>
      </c>
      <c r="CF176" s="59">
        <f t="shared" ref="CF176:CH176" si="185">F176+M176+T176+AA176+AH176+AO176+AV176+BC176+BJ176+BQ176+BX176</f>
        <v>35</v>
      </c>
      <c r="CG176" s="59">
        <f t="shared" si="185"/>
        <v>0</v>
      </c>
      <c r="CH176" s="59">
        <f t="shared" si="185"/>
        <v>0</v>
      </c>
      <c r="CI176" s="24"/>
    </row>
    <row r="177">
      <c r="A177" s="60">
        <v>172.0</v>
      </c>
      <c r="B177" s="61" t="s">
        <v>250</v>
      </c>
      <c r="C177" s="51">
        <v>275.0</v>
      </c>
      <c r="D177" s="51">
        <v>0.0</v>
      </c>
      <c r="E177" s="51" t="s">
        <v>237</v>
      </c>
      <c r="F177" s="51">
        <v>50.0</v>
      </c>
      <c r="G177" s="52"/>
      <c r="H177" s="52">
        <f t="shared" si="2"/>
        <v>0</v>
      </c>
      <c r="J177" s="52"/>
      <c r="K177" s="52"/>
      <c r="L177" s="52"/>
      <c r="M177" s="52"/>
      <c r="N177" s="52"/>
      <c r="O177" s="52">
        <f t="shared" si="3"/>
        <v>0</v>
      </c>
      <c r="Q177" s="52"/>
      <c r="R177" s="52"/>
      <c r="S177" s="52"/>
      <c r="T177" s="52"/>
      <c r="U177" s="52"/>
      <c r="V177" s="52">
        <f t="shared" si="4"/>
        <v>0</v>
      </c>
      <c r="X177" s="53">
        <v>0.0</v>
      </c>
      <c r="Y177" s="53">
        <v>0.0</v>
      </c>
      <c r="Z177" s="53" t="s">
        <v>27</v>
      </c>
      <c r="AA177" s="52"/>
      <c r="AB177" s="52"/>
      <c r="AC177" s="52">
        <f t="shared" si="5"/>
        <v>0</v>
      </c>
      <c r="AD177" s="24"/>
      <c r="AE177" s="54">
        <v>0.0</v>
      </c>
      <c r="AF177" s="55">
        <v>0.0</v>
      </c>
      <c r="AG177" s="55">
        <v>0.0</v>
      </c>
      <c r="AH177" s="55">
        <v>0.0</v>
      </c>
      <c r="AI177" s="55">
        <v>0.0</v>
      </c>
      <c r="AJ177" s="52">
        <f t="shared" si="6"/>
        <v>0</v>
      </c>
      <c r="AK177" s="24"/>
      <c r="AL177" s="52"/>
      <c r="AM177" s="52"/>
      <c r="AN177" s="52"/>
      <c r="AO177" s="52"/>
      <c r="AP177" s="52"/>
      <c r="AQ177" s="52">
        <f t="shared" si="7"/>
        <v>0</v>
      </c>
      <c r="AR177" s="24"/>
      <c r="AS177" s="52"/>
      <c r="AT177" s="52"/>
      <c r="AU177" s="52"/>
      <c r="AV177" s="52"/>
      <c r="AW177" s="52"/>
      <c r="AX177" s="52">
        <f t="shared" si="8"/>
        <v>0</v>
      </c>
      <c r="AY177" s="24"/>
      <c r="AZ177" s="51">
        <v>0.0</v>
      </c>
      <c r="BA177" s="51">
        <v>0.0</v>
      </c>
      <c r="BB177" s="51" t="s">
        <v>237</v>
      </c>
      <c r="BC177" s="51">
        <v>10.0</v>
      </c>
      <c r="BD177" s="52"/>
      <c r="BE177" s="52">
        <f t="shared" si="9"/>
        <v>0</v>
      </c>
      <c r="BF177" s="24"/>
      <c r="BG177" s="52"/>
      <c r="BH177" s="52"/>
      <c r="BI177" s="52"/>
      <c r="BJ177" s="52"/>
      <c r="BK177" s="52"/>
      <c r="BL177" s="52">
        <f t="shared" si="10"/>
        <v>0</v>
      </c>
      <c r="BM177" s="24"/>
      <c r="BN177" s="64"/>
      <c r="BO177" s="58">
        <v>0.0</v>
      </c>
      <c r="BP177" s="65"/>
      <c r="BQ177" s="65"/>
      <c r="BR177" s="65"/>
      <c r="BS177" s="52">
        <f t="shared" si="11"/>
        <v>0</v>
      </c>
      <c r="BT177" s="24"/>
      <c r="BU177" s="51">
        <v>275.0</v>
      </c>
      <c r="BV177" s="51">
        <v>0.0</v>
      </c>
      <c r="BW177" s="51" t="s">
        <v>237</v>
      </c>
      <c r="BX177" s="51">
        <v>0.0</v>
      </c>
      <c r="BY177" s="52"/>
      <c r="BZ177" s="52">
        <f t="shared" si="12"/>
        <v>0</v>
      </c>
      <c r="CA177" s="24"/>
      <c r="CB177" s="24"/>
      <c r="CC177" s="59">
        <f t="shared" si="16"/>
        <v>550</v>
      </c>
      <c r="CD177" s="59">
        <f t="shared" si="18"/>
        <v>0</v>
      </c>
      <c r="CE177" s="59" t="s">
        <v>27</v>
      </c>
      <c r="CF177" s="59">
        <f t="shared" ref="CF177:CH177" si="186">F177+M177+T177+AA177+AH177+AO177+AV177+BC177+BJ177+BQ177+BX177</f>
        <v>60</v>
      </c>
      <c r="CG177" s="59">
        <f t="shared" si="186"/>
        <v>0</v>
      </c>
      <c r="CH177" s="59">
        <f t="shared" si="186"/>
        <v>0</v>
      </c>
      <c r="CI177" s="24"/>
    </row>
    <row r="178">
      <c r="A178" s="60">
        <v>173.0</v>
      </c>
      <c r="B178" s="61" t="s">
        <v>251</v>
      </c>
      <c r="C178" s="51">
        <v>275.0</v>
      </c>
      <c r="D178" s="51">
        <v>0.0</v>
      </c>
      <c r="E178" s="51" t="s">
        <v>237</v>
      </c>
      <c r="F178" s="51">
        <v>20.0</v>
      </c>
      <c r="G178" s="52"/>
      <c r="H178" s="52">
        <f t="shared" si="2"/>
        <v>0</v>
      </c>
      <c r="J178" s="52"/>
      <c r="K178" s="52"/>
      <c r="L178" s="52"/>
      <c r="M178" s="52"/>
      <c r="N178" s="52"/>
      <c r="O178" s="52">
        <f t="shared" si="3"/>
        <v>0</v>
      </c>
      <c r="Q178" s="52"/>
      <c r="R178" s="52"/>
      <c r="S178" s="52"/>
      <c r="T178" s="52"/>
      <c r="U178" s="52"/>
      <c r="V178" s="52">
        <f t="shared" si="4"/>
        <v>0</v>
      </c>
      <c r="X178" s="53">
        <v>0.0</v>
      </c>
      <c r="Y178" s="53">
        <v>0.0</v>
      </c>
      <c r="Z178" s="53" t="s">
        <v>27</v>
      </c>
      <c r="AA178" s="52"/>
      <c r="AB178" s="52"/>
      <c r="AC178" s="52">
        <f t="shared" si="5"/>
        <v>0</v>
      </c>
      <c r="AD178" s="24"/>
      <c r="AE178" s="54">
        <v>0.0</v>
      </c>
      <c r="AF178" s="55">
        <v>0.0</v>
      </c>
      <c r="AG178" s="55">
        <v>0.0</v>
      </c>
      <c r="AH178" s="55">
        <v>0.0</v>
      </c>
      <c r="AI178" s="55">
        <v>0.0</v>
      </c>
      <c r="AJ178" s="52">
        <f t="shared" si="6"/>
        <v>0</v>
      </c>
      <c r="AK178" s="24"/>
      <c r="AL178" s="52"/>
      <c r="AM178" s="52"/>
      <c r="AN178" s="52"/>
      <c r="AO178" s="52"/>
      <c r="AP178" s="52"/>
      <c r="AQ178" s="52">
        <f t="shared" si="7"/>
        <v>0</v>
      </c>
      <c r="AR178" s="24"/>
      <c r="AS178" s="52"/>
      <c r="AT178" s="52"/>
      <c r="AU178" s="52"/>
      <c r="AV178" s="52"/>
      <c r="AW178" s="52"/>
      <c r="AX178" s="52">
        <f t="shared" si="8"/>
        <v>0</v>
      </c>
      <c r="AY178" s="24"/>
      <c r="AZ178" s="51">
        <v>0.0</v>
      </c>
      <c r="BA178" s="51">
        <v>0.0</v>
      </c>
      <c r="BB178" s="51" t="s">
        <v>237</v>
      </c>
      <c r="BC178" s="51">
        <v>10.0</v>
      </c>
      <c r="BD178" s="52"/>
      <c r="BE178" s="52">
        <f t="shared" si="9"/>
        <v>0</v>
      </c>
      <c r="BF178" s="24"/>
      <c r="BG178" s="52"/>
      <c r="BH178" s="52"/>
      <c r="BI178" s="52"/>
      <c r="BJ178" s="52"/>
      <c r="BK178" s="52"/>
      <c r="BL178" s="52">
        <f t="shared" si="10"/>
        <v>0</v>
      </c>
      <c r="BM178" s="24"/>
      <c r="BN178" s="64"/>
      <c r="BO178" s="58">
        <v>0.0</v>
      </c>
      <c r="BP178" s="65"/>
      <c r="BQ178" s="65"/>
      <c r="BR178" s="65"/>
      <c r="BS178" s="52">
        <f t="shared" si="11"/>
        <v>0</v>
      </c>
      <c r="BT178" s="24"/>
      <c r="BU178" s="51">
        <v>275.0</v>
      </c>
      <c r="BV178" s="51">
        <v>0.0</v>
      </c>
      <c r="BW178" s="51" t="s">
        <v>237</v>
      </c>
      <c r="BX178" s="51">
        <v>0.0</v>
      </c>
      <c r="BY178" s="52"/>
      <c r="BZ178" s="52">
        <f t="shared" si="12"/>
        <v>0</v>
      </c>
      <c r="CA178" s="24"/>
      <c r="CB178" s="24"/>
      <c r="CC178" s="59">
        <f t="shared" si="16"/>
        <v>550</v>
      </c>
      <c r="CD178" s="59">
        <f t="shared" si="18"/>
        <v>0</v>
      </c>
      <c r="CE178" s="59" t="s">
        <v>27</v>
      </c>
      <c r="CF178" s="59">
        <f t="shared" ref="CF178:CH178" si="187">F178+M178+T178+AA178+AH178+AO178+AV178+BC178+BJ178+BQ178+BX178</f>
        <v>30</v>
      </c>
      <c r="CG178" s="59">
        <f t="shared" si="187"/>
        <v>0</v>
      </c>
      <c r="CH178" s="59">
        <f t="shared" si="187"/>
        <v>0</v>
      </c>
      <c r="CI178" s="24"/>
    </row>
    <row r="179">
      <c r="A179" s="60">
        <v>174.0</v>
      </c>
      <c r="B179" s="61" t="s">
        <v>252</v>
      </c>
      <c r="C179" s="51">
        <v>275.0</v>
      </c>
      <c r="D179" s="51">
        <v>0.0</v>
      </c>
      <c r="E179" s="51" t="s">
        <v>237</v>
      </c>
      <c r="F179" s="51">
        <v>0.0</v>
      </c>
      <c r="G179" s="52"/>
      <c r="H179" s="52">
        <f t="shared" si="2"/>
        <v>0</v>
      </c>
      <c r="J179" s="52"/>
      <c r="K179" s="52"/>
      <c r="L179" s="52"/>
      <c r="M179" s="52"/>
      <c r="N179" s="52"/>
      <c r="O179" s="52">
        <f t="shared" si="3"/>
        <v>0</v>
      </c>
      <c r="Q179" s="52"/>
      <c r="R179" s="52"/>
      <c r="S179" s="52"/>
      <c r="T179" s="52"/>
      <c r="U179" s="52"/>
      <c r="V179" s="52">
        <f t="shared" si="4"/>
        <v>0</v>
      </c>
      <c r="X179" s="53">
        <v>0.0</v>
      </c>
      <c r="Y179" s="53">
        <v>0.0</v>
      </c>
      <c r="Z179" s="53" t="s">
        <v>27</v>
      </c>
      <c r="AA179" s="52"/>
      <c r="AB179" s="52"/>
      <c r="AC179" s="52">
        <f t="shared" si="5"/>
        <v>0</v>
      </c>
      <c r="AD179" s="24"/>
      <c r="AE179" s="54">
        <v>0.0</v>
      </c>
      <c r="AF179" s="55">
        <v>0.0</v>
      </c>
      <c r="AG179" s="55">
        <v>0.0</v>
      </c>
      <c r="AH179" s="55">
        <v>0.0</v>
      </c>
      <c r="AI179" s="55">
        <v>0.0</v>
      </c>
      <c r="AJ179" s="52">
        <f t="shared" si="6"/>
        <v>0</v>
      </c>
      <c r="AK179" s="24"/>
      <c r="AL179" s="52"/>
      <c r="AM179" s="52"/>
      <c r="AN179" s="52"/>
      <c r="AO179" s="52"/>
      <c r="AP179" s="52"/>
      <c r="AQ179" s="52">
        <f t="shared" si="7"/>
        <v>0</v>
      </c>
      <c r="AR179" s="24"/>
      <c r="AS179" s="51">
        <v>0.0</v>
      </c>
      <c r="AT179" s="51">
        <v>0.0</v>
      </c>
      <c r="AU179" s="51" t="s">
        <v>152</v>
      </c>
      <c r="AV179" s="51">
        <v>4000.0</v>
      </c>
      <c r="AW179" s="51">
        <v>0.0</v>
      </c>
      <c r="AX179" s="52">
        <f t="shared" si="8"/>
        <v>0</v>
      </c>
      <c r="AY179" s="24"/>
      <c r="AZ179" s="51">
        <v>0.0</v>
      </c>
      <c r="BA179" s="51">
        <v>0.0</v>
      </c>
      <c r="BB179" s="51" t="s">
        <v>237</v>
      </c>
      <c r="BC179" s="51">
        <v>10.0</v>
      </c>
      <c r="BD179" s="52"/>
      <c r="BE179" s="52">
        <f t="shared" si="9"/>
        <v>0</v>
      </c>
      <c r="BF179" s="24"/>
      <c r="BG179" s="52"/>
      <c r="BH179" s="52"/>
      <c r="BI179" s="52"/>
      <c r="BJ179" s="52"/>
      <c r="BK179" s="52"/>
      <c r="BL179" s="52">
        <f t="shared" si="10"/>
        <v>0</v>
      </c>
      <c r="BM179" s="24"/>
      <c r="BN179" s="64"/>
      <c r="BO179" s="58">
        <v>0.0</v>
      </c>
      <c r="BP179" s="65"/>
      <c r="BQ179" s="65"/>
      <c r="BR179" s="65"/>
      <c r="BS179" s="52">
        <f t="shared" si="11"/>
        <v>0</v>
      </c>
      <c r="BT179" s="24"/>
      <c r="BU179" s="51">
        <v>275.0</v>
      </c>
      <c r="BV179" s="51">
        <v>0.0</v>
      </c>
      <c r="BW179" s="51" t="s">
        <v>237</v>
      </c>
      <c r="BX179" s="51">
        <v>0.0</v>
      </c>
      <c r="BY179" s="52"/>
      <c r="BZ179" s="52">
        <f t="shared" si="12"/>
        <v>0</v>
      </c>
      <c r="CA179" s="24"/>
      <c r="CB179" s="24"/>
      <c r="CC179" s="59">
        <f t="shared" si="16"/>
        <v>550</v>
      </c>
      <c r="CD179" s="59">
        <f t="shared" si="18"/>
        <v>0</v>
      </c>
      <c r="CE179" s="59" t="s">
        <v>27</v>
      </c>
      <c r="CF179" s="59">
        <f t="shared" ref="CF179:CH179" si="188">F179+M179+T179+AA179+AH179+AO179+AV179+BC179+BJ179+BQ179+BX179</f>
        <v>4010</v>
      </c>
      <c r="CG179" s="59">
        <f t="shared" si="188"/>
        <v>0</v>
      </c>
      <c r="CH179" s="59">
        <f t="shared" si="188"/>
        <v>0</v>
      </c>
      <c r="CI179" s="24"/>
    </row>
    <row r="180">
      <c r="A180" s="60">
        <v>175.0</v>
      </c>
      <c r="B180" s="61" t="s">
        <v>253</v>
      </c>
      <c r="C180" s="51">
        <v>275.0</v>
      </c>
      <c r="D180" s="51">
        <v>0.0</v>
      </c>
      <c r="E180" s="51" t="s">
        <v>237</v>
      </c>
      <c r="F180" s="51">
        <v>0.0</v>
      </c>
      <c r="G180" s="52"/>
      <c r="H180" s="52">
        <f t="shared" si="2"/>
        <v>0</v>
      </c>
      <c r="J180" s="52"/>
      <c r="K180" s="52"/>
      <c r="L180" s="52"/>
      <c r="M180" s="52"/>
      <c r="N180" s="52"/>
      <c r="O180" s="52">
        <f t="shared" si="3"/>
        <v>0</v>
      </c>
      <c r="Q180" s="52"/>
      <c r="R180" s="52"/>
      <c r="S180" s="52"/>
      <c r="T180" s="52"/>
      <c r="U180" s="52"/>
      <c r="V180" s="52">
        <f t="shared" si="4"/>
        <v>0</v>
      </c>
      <c r="X180" s="53">
        <v>0.0</v>
      </c>
      <c r="Y180" s="53">
        <v>0.0</v>
      </c>
      <c r="Z180" s="53" t="s">
        <v>27</v>
      </c>
      <c r="AA180" s="52"/>
      <c r="AB180" s="52"/>
      <c r="AC180" s="52">
        <f t="shared" si="5"/>
        <v>0</v>
      </c>
      <c r="AD180" s="24"/>
      <c r="AE180" s="54">
        <v>0.0</v>
      </c>
      <c r="AF180" s="55">
        <v>0.0</v>
      </c>
      <c r="AG180" s="55">
        <v>0.0</v>
      </c>
      <c r="AH180" s="55">
        <v>0.0</v>
      </c>
      <c r="AI180" s="55">
        <v>0.0</v>
      </c>
      <c r="AJ180" s="52">
        <f t="shared" si="6"/>
        <v>0</v>
      </c>
      <c r="AK180" s="24"/>
      <c r="AL180" s="52"/>
      <c r="AM180" s="52"/>
      <c r="AN180" s="52"/>
      <c r="AO180" s="52"/>
      <c r="AP180" s="52"/>
      <c r="AQ180" s="52">
        <f t="shared" si="7"/>
        <v>0</v>
      </c>
      <c r="AR180" s="24"/>
      <c r="AS180" s="51">
        <v>0.0</v>
      </c>
      <c r="AT180" s="51">
        <v>0.0</v>
      </c>
      <c r="AU180" s="51" t="s">
        <v>152</v>
      </c>
      <c r="AV180" s="51">
        <v>2500.0</v>
      </c>
      <c r="AW180" s="51">
        <v>0.0</v>
      </c>
      <c r="AX180" s="52">
        <f t="shared" si="8"/>
        <v>0</v>
      </c>
      <c r="AY180" s="24"/>
      <c r="AZ180" s="51">
        <v>0.0</v>
      </c>
      <c r="BA180" s="51">
        <v>0.0</v>
      </c>
      <c r="BB180" s="51" t="s">
        <v>237</v>
      </c>
      <c r="BC180" s="51">
        <v>5.0</v>
      </c>
      <c r="BD180" s="52"/>
      <c r="BE180" s="52">
        <f t="shared" si="9"/>
        <v>0</v>
      </c>
      <c r="BF180" s="24"/>
      <c r="BG180" s="52"/>
      <c r="BH180" s="52"/>
      <c r="BI180" s="52"/>
      <c r="BJ180" s="52"/>
      <c r="BK180" s="52"/>
      <c r="BL180" s="52">
        <f t="shared" si="10"/>
        <v>0</v>
      </c>
      <c r="BM180" s="24"/>
      <c r="BN180" s="64"/>
      <c r="BO180" s="58">
        <v>0.0</v>
      </c>
      <c r="BP180" s="65"/>
      <c r="BQ180" s="65"/>
      <c r="BR180" s="65"/>
      <c r="BS180" s="52">
        <f t="shared" si="11"/>
        <v>0</v>
      </c>
      <c r="BT180" s="24"/>
      <c r="BU180" s="51">
        <v>275.0</v>
      </c>
      <c r="BV180" s="51">
        <v>0.0</v>
      </c>
      <c r="BW180" s="51" t="s">
        <v>237</v>
      </c>
      <c r="BX180" s="51">
        <v>0.0</v>
      </c>
      <c r="BY180" s="52"/>
      <c r="BZ180" s="52">
        <f t="shared" si="12"/>
        <v>0</v>
      </c>
      <c r="CA180" s="24"/>
      <c r="CB180" s="24"/>
      <c r="CC180" s="59">
        <f t="shared" si="16"/>
        <v>550</v>
      </c>
      <c r="CD180" s="59">
        <f t="shared" si="18"/>
        <v>0</v>
      </c>
      <c r="CE180" s="59" t="s">
        <v>27</v>
      </c>
      <c r="CF180" s="59">
        <f t="shared" ref="CF180:CH180" si="189">F180+M180+T180+AA180+AH180+AO180+AV180+BC180+BJ180+BQ180+BX180</f>
        <v>2505</v>
      </c>
      <c r="CG180" s="59">
        <f t="shared" si="189"/>
        <v>0</v>
      </c>
      <c r="CH180" s="59">
        <f t="shared" si="189"/>
        <v>0</v>
      </c>
      <c r="CI180" s="24"/>
    </row>
    <row r="181">
      <c r="A181" s="60">
        <v>176.0</v>
      </c>
      <c r="B181" s="61" t="s">
        <v>254</v>
      </c>
      <c r="C181" s="51">
        <v>275.0</v>
      </c>
      <c r="D181" s="51">
        <v>0.0</v>
      </c>
      <c r="E181" s="51" t="s">
        <v>237</v>
      </c>
      <c r="F181" s="51">
        <v>0.0</v>
      </c>
      <c r="G181" s="52"/>
      <c r="H181" s="52">
        <f t="shared" si="2"/>
        <v>0</v>
      </c>
      <c r="J181" s="52"/>
      <c r="K181" s="52"/>
      <c r="L181" s="52"/>
      <c r="M181" s="52"/>
      <c r="N181" s="52"/>
      <c r="O181" s="52">
        <f t="shared" si="3"/>
        <v>0</v>
      </c>
      <c r="Q181" s="52"/>
      <c r="R181" s="52"/>
      <c r="S181" s="52"/>
      <c r="T181" s="52"/>
      <c r="U181" s="52"/>
      <c r="V181" s="52">
        <f t="shared" si="4"/>
        <v>0</v>
      </c>
      <c r="X181" s="53">
        <v>0.0</v>
      </c>
      <c r="Y181" s="53">
        <v>0.0</v>
      </c>
      <c r="Z181" s="53" t="s">
        <v>27</v>
      </c>
      <c r="AA181" s="52"/>
      <c r="AB181" s="52"/>
      <c r="AC181" s="52">
        <f t="shared" si="5"/>
        <v>0</v>
      </c>
      <c r="AD181" s="24"/>
      <c r="AE181" s="54">
        <v>0.0</v>
      </c>
      <c r="AF181" s="55">
        <v>0.0</v>
      </c>
      <c r="AG181" s="55">
        <v>0.0</v>
      </c>
      <c r="AH181" s="55">
        <v>0.0</v>
      </c>
      <c r="AI181" s="55">
        <v>0.0</v>
      </c>
      <c r="AJ181" s="52">
        <f t="shared" si="6"/>
        <v>0</v>
      </c>
      <c r="AK181" s="24"/>
      <c r="AL181" s="52"/>
      <c r="AM181" s="52"/>
      <c r="AN181" s="52"/>
      <c r="AO181" s="52"/>
      <c r="AP181" s="52"/>
      <c r="AQ181" s="52">
        <f t="shared" si="7"/>
        <v>0</v>
      </c>
      <c r="AR181" s="24"/>
      <c r="AS181" s="51">
        <v>0.0</v>
      </c>
      <c r="AT181" s="51">
        <v>0.0</v>
      </c>
      <c r="AU181" s="51" t="s">
        <v>152</v>
      </c>
      <c r="AV181" s="51">
        <v>2500.0</v>
      </c>
      <c r="AW181" s="51">
        <v>0.0</v>
      </c>
      <c r="AX181" s="52">
        <f t="shared" si="8"/>
        <v>0</v>
      </c>
      <c r="AY181" s="24"/>
      <c r="AZ181" s="51">
        <v>0.0</v>
      </c>
      <c r="BA181" s="51">
        <v>0.0</v>
      </c>
      <c r="BB181" s="51" t="s">
        <v>237</v>
      </c>
      <c r="BC181" s="51">
        <v>10.0</v>
      </c>
      <c r="BD181" s="52"/>
      <c r="BE181" s="52">
        <f t="shared" si="9"/>
        <v>0</v>
      </c>
      <c r="BF181" s="24"/>
      <c r="BG181" s="52"/>
      <c r="BH181" s="52"/>
      <c r="BI181" s="52"/>
      <c r="BJ181" s="52"/>
      <c r="BK181" s="52"/>
      <c r="BL181" s="52">
        <f t="shared" si="10"/>
        <v>0</v>
      </c>
      <c r="BM181" s="24"/>
      <c r="BN181" s="64"/>
      <c r="BO181" s="58">
        <v>0.0</v>
      </c>
      <c r="BP181" s="65"/>
      <c r="BQ181" s="65"/>
      <c r="BR181" s="65"/>
      <c r="BS181" s="52">
        <f t="shared" si="11"/>
        <v>0</v>
      </c>
      <c r="BT181" s="24"/>
      <c r="BU181" s="51">
        <v>275.0</v>
      </c>
      <c r="BV181" s="51">
        <v>0.0</v>
      </c>
      <c r="BW181" s="51" t="s">
        <v>237</v>
      </c>
      <c r="BX181" s="51">
        <v>0.0</v>
      </c>
      <c r="BY181" s="52"/>
      <c r="BZ181" s="52">
        <f t="shared" si="12"/>
        <v>0</v>
      </c>
      <c r="CA181" s="24"/>
      <c r="CB181" s="24"/>
      <c r="CC181" s="59">
        <f t="shared" si="16"/>
        <v>550</v>
      </c>
      <c r="CD181" s="59">
        <f t="shared" si="18"/>
        <v>0</v>
      </c>
      <c r="CE181" s="59" t="s">
        <v>27</v>
      </c>
      <c r="CF181" s="59">
        <f t="shared" ref="CF181:CH181" si="190">F181+M181+T181+AA181+AH181+AO181+AV181+BC181+BJ181+BQ181+BX181</f>
        <v>2510</v>
      </c>
      <c r="CG181" s="59">
        <f t="shared" si="190"/>
        <v>0</v>
      </c>
      <c r="CH181" s="59">
        <f t="shared" si="190"/>
        <v>0</v>
      </c>
      <c r="CI181" s="24"/>
    </row>
    <row r="182">
      <c r="A182" s="60">
        <v>177.0</v>
      </c>
      <c r="B182" s="61" t="s">
        <v>255</v>
      </c>
      <c r="C182" s="51">
        <v>275.0</v>
      </c>
      <c r="D182" s="51">
        <v>0.0</v>
      </c>
      <c r="E182" s="51" t="s">
        <v>237</v>
      </c>
      <c r="F182" s="51">
        <v>50.0</v>
      </c>
      <c r="G182" s="52"/>
      <c r="H182" s="52">
        <f t="shared" si="2"/>
        <v>0</v>
      </c>
      <c r="J182" s="52"/>
      <c r="K182" s="52"/>
      <c r="L182" s="52"/>
      <c r="M182" s="52"/>
      <c r="N182" s="52"/>
      <c r="O182" s="52">
        <f t="shared" si="3"/>
        <v>0</v>
      </c>
      <c r="Q182" s="52"/>
      <c r="R182" s="52"/>
      <c r="S182" s="52"/>
      <c r="T182" s="52"/>
      <c r="U182" s="52"/>
      <c r="V182" s="52">
        <f t="shared" si="4"/>
        <v>0</v>
      </c>
      <c r="X182" s="53">
        <v>0.0</v>
      </c>
      <c r="Y182" s="53">
        <v>0.0</v>
      </c>
      <c r="Z182" s="53" t="s">
        <v>27</v>
      </c>
      <c r="AA182" s="52"/>
      <c r="AB182" s="52"/>
      <c r="AC182" s="52">
        <f t="shared" si="5"/>
        <v>0</v>
      </c>
      <c r="AD182" s="24"/>
      <c r="AE182" s="54">
        <v>0.0</v>
      </c>
      <c r="AF182" s="55">
        <v>0.0</v>
      </c>
      <c r="AG182" s="55">
        <v>0.0</v>
      </c>
      <c r="AH182" s="55">
        <v>0.0</v>
      </c>
      <c r="AI182" s="55">
        <v>0.0</v>
      </c>
      <c r="AJ182" s="52">
        <f t="shared" si="6"/>
        <v>0</v>
      </c>
      <c r="AK182" s="24"/>
      <c r="AL182" s="52"/>
      <c r="AM182" s="52"/>
      <c r="AN182" s="52"/>
      <c r="AO182" s="52"/>
      <c r="AP182" s="52"/>
      <c r="AQ182" s="52">
        <f t="shared" si="7"/>
        <v>0</v>
      </c>
      <c r="AR182" s="24"/>
      <c r="AS182" s="51">
        <v>0.0</v>
      </c>
      <c r="AT182" s="51">
        <v>0.0</v>
      </c>
      <c r="AU182" s="51" t="s">
        <v>152</v>
      </c>
      <c r="AV182" s="51">
        <v>2500.0</v>
      </c>
      <c r="AW182" s="51">
        <v>0.0</v>
      </c>
      <c r="AX182" s="52">
        <f t="shared" si="8"/>
        <v>0</v>
      </c>
      <c r="AY182" s="24"/>
      <c r="AZ182" s="51">
        <v>0.0</v>
      </c>
      <c r="BA182" s="51">
        <v>0.0</v>
      </c>
      <c r="BB182" s="51" t="s">
        <v>237</v>
      </c>
      <c r="BC182" s="51">
        <v>5.0</v>
      </c>
      <c r="BD182" s="52"/>
      <c r="BE182" s="52">
        <f t="shared" si="9"/>
        <v>0</v>
      </c>
      <c r="BF182" s="24"/>
      <c r="BG182" s="52"/>
      <c r="BH182" s="52"/>
      <c r="BI182" s="52"/>
      <c r="BJ182" s="52"/>
      <c r="BK182" s="52"/>
      <c r="BL182" s="52">
        <f t="shared" si="10"/>
        <v>0</v>
      </c>
      <c r="BM182" s="24"/>
      <c r="BN182" s="64"/>
      <c r="BO182" s="58">
        <v>0.0</v>
      </c>
      <c r="BP182" s="65"/>
      <c r="BQ182" s="65"/>
      <c r="BR182" s="65"/>
      <c r="BS182" s="52">
        <f t="shared" si="11"/>
        <v>0</v>
      </c>
      <c r="BT182" s="24"/>
      <c r="BU182" s="51">
        <v>275.0</v>
      </c>
      <c r="BV182" s="51">
        <v>0.0</v>
      </c>
      <c r="BW182" s="51" t="s">
        <v>237</v>
      </c>
      <c r="BX182" s="51">
        <v>0.0</v>
      </c>
      <c r="BY182" s="52"/>
      <c r="BZ182" s="52">
        <f t="shared" si="12"/>
        <v>0</v>
      </c>
      <c r="CA182" s="24"/>
      <c r="CB182" s="24"/>
      <c r="CC182" s="59">
        <f t="shared" si="16"/>
        <v>550</v>
      </c>
      <c r="CD182" s="59">
        <f t="shared" si="18"/>
        <v>0</v>
      </c>
      <c r="CE182" s="59" t="s">
        <v>27</v>
      </c>
      <c r="CF182" s="59">
        <f t="shared" ref="CF182:CH182" si="191">F182+M182+T182+AA182+AH182+AO182+AV182+BC182+BJ182+BQ182+BX182</f>
        <v>2555</v>
      </c>
      <c r="CG182" s="59">
        <f t="shared" si="191"/>
        <v>0</v>
      </c>
      <c r="CH182" s="59">
        <f t="shared" si="191"/>
        <v>0</v>
      </c>
      <c r="CI182" s="24"/>
    </row>
    <row r="183">
      <c r="A183" s="60">
        <v>178.0</v>
      </c>
      <c r="B183" s="61" t="s">
        <v>256</v>
      </c>
      <c r="C183" s="51">
        <v>275.0</v>
      </c>
      <c r="D183" s="51">
        <v>0.0</v>
      </c>
      <c r="E183" s="51" t="s">
        <v>237</v>
      </c>
      <c r="F183" s="51">
        <v>20.0</v>
      </c>
      <c r="G183" s="52"/>
      <c r="H183" s="52">
        <f t="shared" si="2"/>
        <v>0</v>
      </c>
      <c r="J183" s="52"/>
      <c r="K183" s="52"/>
      <c r="L183" s="52"/>
      <c r="M183" s="52"/>
      <c r="N183" s="52"/>
      <c r="O183" s="52">
        <f t="shared" si="3"/>
        <v>0</v>
      </c>
      <c r="Q183" s="52"/>
      <c r="R183" s="52"/>
      <c r="S183" s="52"/>
      <c r="T183" s="52"/>
      <c r="U183" s="52"/>
      <c r="V183" s="52">
        <f t="shared" si="4"/>
        <v>0</v>
      </c>
      <c r="X183" s="53">
        <v>0.0</v>
      </c>
      <c r="Y183" s="53">
        <v>0.0</v>
      </c>
      <c r="Z183" s="53" t="s">
        <v>27</v>
      </c>
      <c r="AA183" s="52"/>
      <c r="AB183" s="52"/>
      <c r="AC183" s="52">
        <f t="shared" si="5"/>
        <v>0</v>
      </c>
      <c r="AD183" s="24"/>
      <c r="AE183" s="54">
        <v>0.0</v>
      </c>
      <c r="AF183" s="55">
        <v>0.0</v>
      </c>
      <c r="AG183" s="55">
        <v>0.0</v>
      </c>
      <c r="AH183" s="55">
        <v>0.0</v>
      </c>
      <c r="AI183" s="55">
        <v>0.0</v>
      </c>
      <c r="AJ183" s="52">
        <f t="shared" si="6"/>
        <v>0</v>
      </c>
      <c r="AK183" s="24"/>
      <c r="AL183" s="52"/>
      <c r="AM183" s="52"/>
      <c r="AN183" s="52"/>
      <c r="AO183" s="52"/>
      <c r="AP183" s="52"/>
      <c r="AQ183" s="52">
        <f t="shared" si="7"/>
        <v>0</v>
      </c>
      <c r="AR183" s="24"/>
      <c r="AS183" s="52"/>
      <c r="AT183" s="52"/>
      <c r="AU183" s="52"/>
      <c r="AV183" s="52"/>
      <c r="AW183" s="52"/>
      <c r="AX183" s="52">
        <f t="shared" si="8"/>
        <v>0</v>
      </c>
      <c r="AY183" s="24"/>
      <c r="AZ183" s="51">
        <v>0.0</v>
      </c>
      <c r="BA183" s="51">
        <v>0.0</v>
      </c>
      <c r="BB183" s="51" t="s">
        <v>237</v>
      </c>
      <c r="BC183" s="51">
        <v>5.0</v>
      </c>
      <c r="BD183" s="52"/>
      <c r="BE183" s="52">
        <f t="shared" si="9"/>
        <v>0</v>
      </c>
      <c r="BF183" s="24"/>
      <c r="BG183" s="52"/>
      <c r="BH183" s="52"/>
      <c r="BI183" s="52"/>
      <c r="BJ183" s="52"/>
      <c r="BK183" s="52"/>
      <c r="BL183" s="52">
        <f t="shared" si="10"/>
        <v>0</v>
      </c>
      <c r="BM183" s="24"/>
      <c r="BN183" s="64"/>
      <c r="BO183" s="58">
        <v>0.0</v>
      </c>
      <c r="BP183" s="65"/>
      <c r="BQ183" s="65"/>
      <c r="BR183" s="65"/>
      <c r="BS183" s="52">
        <f t="shared" si="11"/>
        <v>0</v>
      </c>
      <c r="BT183" s="24"/>
      <c r="BU183" s="51">
        <v>275.0</v>
      </c>
      <c r="BV183" s="51">
        <v>0.0</v>
      </c>
      <c r="BW183" s="51" t="s">
        <v>237</v>
      </c>
      <c r="BX183" s="51">
        <v>0.0</v>
      </c>
      <c r="BY183" s="52"/>
      <c r="BZ183" s="52">
        <f t="shared" si="12"/>
        <v>0</v>
      </c>
      <c r="CA183" s="24"/>
      <c r="CB183" s="24"/>
      <c r="CC183" s="59">
        <f t="shared" si="16"/>
        <v>550</v>
      </c>
      <c r="CD183" s="59">
        <f t="shared" si="18"/>
        <v>0</v>
      </c>
      <c r="CE183" s="59" t="s">
        <v>27</v>
      </c>
      <c r="CF183" s="59">
        <f t="shared" ref="CF183:CH183" si="192">F183+M183+T183+AA183+AH183+AO183+AV183+BC183+BJ183+BQ183+BX183</f>
        <v>25</v>
      </c>
      <c r="CG183" s="59">
        <f t="shared" si="192"/>
        <v>0</v>
      </c>
      <c r="CH183" s="59">
        <f t="shared" si="192"/>
        <v>0</v>
      </c>
      <c r="CI183" s="24"/>
    </row>
    <row r="184">
      <c r="A184" s="60">
        <v>179.0</v>
      </c>
      <c r="B184" s="61" t="s">
        <v>257</v>
      </c>
      <c r="C184" s="51">
        <v>275.0</v>
      </c>
      <c r="D184" s="51">
        <v>0.0</v>
      </c>
      <c r="E184" s="51" t="s">
        <v>237</v>
      </c>
      <c r="F184" s="51">
        <v>20.0</v>
      </c>
      <c r="G184" s="52"/>
      <c r="H184" s="52">
        <f t="shared" si="2"/>
        <v>0</v>
      </c>
      <c r="J184" s="52"/>
      <c r="K184" s="52"/>
      <c r="L184" s="52"/>
      <c r="M184" s="52"/>
      <c r="N184" s="52"/>
      <c r="O184" s="52">
        <f t="shared" si="3"/>
        <v>0</v>
      </c>
      <c r="Q184" s="52"/>
      <c r="R184" s="52"/>
      <c r="S184" s="52"/>
      <c r="T184" s="52"/>
      <c r="U184" s="52"/>
      <c r="V184" s="52">
        <f t="shared" si="4"/>
        <v>0</v>
      </c>
      <c r="X184" s="53">
        <v>0.0</v>
      </c>
      <c r="Y184" s="53">
        <v>0.0</v>
      </c>
      <c r="Z184" s="53" t="s">
        <v>27</v>
      </c>
      <c r="AA184" s="52"/>
      <c r="AB184" s="52"/>
      <c r="AC184" s="52">
        <f t="shared" si="5"/>
        <v>0</v>
      </c>
      <c r="AD184" s="24"/>
      <c r="AE184" s="54">
        <v>0.0</v>
      </c>
      <c r="AF184" s="55">
        <v>0.0</v>
      </c>
      <c r="AG184" s="55">
        <v>0.0</v>
      </c>
      <c r="AH184" s="55">
        <v>0.0</v>
      </c>
      <c r="AI184" s="55">
        <v>0.0</v>
      </c>
      <c r="AJ184" s="52">
        <f t="shared" si="6"/>
        <v>0</v>
      </c>
      <c r="AK184" s="24"/>
      <c r="AL184" s="52"/>
      <c r="AM184" s="52"/>
      <c r="AN184" s="52"/>
      <c r="AO184" s="52"/>
      <c r="AP184" s="52"/>
      <c r="AQ184" s="52">
        <f t="shared" si="7"/>
        <v>0</v>
      </c>
      <c r="AR184" s="24"/>
      <c r="AS184" s="52"/>
      <c r="AT184" s="52"/>
      <c r="AU184" s="52"/>
      <c r="AV184" s="52"/>
      <c r="AW184" s="52"/>
      <c r="AX184" s="52">
        <f t="shared" si="8"/>
        <v>0</v>
      </c>
      <c r="AY184" s="24"/>
      <c r="AZ184" s="51">
        <v>0.0</v>
      </c>
      <c r="BA184" s="51">
        <v>0.0</v>
      </c>
      <c r="BB184" s="51" t="s">
        <v>237</v>
      </c>
      <c r="BC184" s="51">
        <v>5.0</v>
      </c>
      <c r="BD184" s="52"/>
      <c r="BE184" s="52">
        <f t="shared" si="9"/>
        <v>0</v>
      </c>
      <c r="BF184" s="24"/>
      <c r="BG184" s="52"/>
      <c r="BH184" s="52"/>
      <c r="BI184" s="52"/>
      <c r="BJ184" s="52"/>
      <c r="BK184" s="52"/>
      <c r="BL184" s="52">
        <f t="shared" si="10"/>
        <v>0</v>
      </c>
      <c r="BM184" s="24"/>
      <c r="BN184" s="64"/>
      <c r="BO184" s="58">
        <v>0.0</v>
      </c>
      <c r="BP184" s="65"/>
      <c r="BQ184" s="65"/>
      <c r="BR184" s="65"/>
      <c r="BS184" s="52">
        <f t="shared" si="11"/>
        <v>0</v>
      </c>
      <c r="BT184" s="24"/>
      <c r="BU184" s="51">
        <v>275.0</v>
      </c>
      <c r="BV184" s="51">
        <v>0.0</v>
      </c>
      <c r="BW184" s="51" t="s">
        <v>237</v>
      </c>
      <c r="BX184" s="51">
        <v>0.0</v>
      </c>
      <c r="BY184" s="52"/>
      <c r="BZ184" s="52">
        <f t="shared" si="12"/>
        <v>0</v>
      </c>
      <c r="CA184" s="24"/>
      <c r="CB184" s="24"/>
      <c r="CC184" s="59">
        <f t="shared" si="16"/>
        <v>550</v>
      </c>
      <c r="CD184" s="59">
        <f t="shared" si="18"/>
        <v>0</v>
      </c>
      <c r="CE184" s="59" t="s">
        <v>27</v>
      </c>
      <c r="CF184" s="59">
        <f t="shared" ref="CF184:CH184" si="193">F184+M184+T184+AA184+AH184+AO184+AV184+BC184+BJ184+BQ184+BX184</f>
        <v>25</v>
      </c>
      <c r="CG184" s="59">
        <f t="shared" si="193"/>
        <v>0</v>
      </c>
      <c r="CH184" s="59">
        <f t="shared" si="193"/>
        <v>0</v>
      </c>
      <c r="CI184" s="24"/>
    </row>
    <row r="185">
      <c r="A185" s="60">
        <v>180.0</v>
      </c>
      <c r="B185" s="61" t="s">
        <v>258</v>
      </c>
      <c r="C185" s="51">
        <v>275.0</v>
      </c>
      <c r="D185" s="51">
        <v>0.0</v>
      </c>
      <c r="E185" s="51" t="s">
        <v>237</v>
      </c>
      <c r="F185" s="51">
        <v>30.0</v>
      </c>
      <c r="G185" s="52"/>
      <c r="H185" s="52">
        <f t="shared" si="2"/>
        <v>0</v>
      </c>
      <c r="J185" s="52"/>
      <c r="K185" s="52"/>
      <c r="L185" s="52"/>
      <c r="M185" s="52"/>
      <c r="N185" s="52"/>
      <c r="O185" s="52">
        <f t="shared" si="3"/>
        <v>0</v>
      </c>
      <c r="Q185" s="52"/>
      <c r="R185" s="52"/>
      <c r="S185" s="52"/>
      <c r="T185" s="52"/>
      <c r="U185" s="52"/>
      <c r="V185" s="52">
        <f t="shared" si="4"/>
        <v>0</v>
      </c>
      <c r="X185" s="53">
        <v>0.0</v>
      </c>
      <c r="Y185" s="53">
        <v>0.0</v>
      </c>
      <c r="Z185" s="53" t="s">
        <v>27</v>
      </c>
      <c r="AA185" s="52"/>
      <c r="AB185" s="52"/>
      <c r="AC185" s="52">
        <f t="shared" si="5"/>
        <v>0</v>
      </c>
      <c r="AD185" s="24"/>
      <c r="AE185" s="54">
        <v>0.0</v>
      </c>
      <c r="AF185" s="55">
        <v>0.0</v>
      </c>
      <c r="AG185" s="55">
        <v>0.0</v>
      </c>
      <c r="AH185" s="55">
        <v>0.0</v>
      </c>
      <c r="AI185" s="55">
        <v>0.0</v>
      </c>
      <c r="AJ185" s="52">
        <f t="shared" si="6"/>
        <v>0</v>
      </c>
      <c r="AK185" s="24"/>
      <c r="AL185" s="52"/>
      <c r="AM185" s="52"/>
      <c r="AN185" s="52"/>
      <c r="AO185" s="52"/>
      <c r="AP185" s="52"/>
      <c r="AQ185" s="52">
        <f t="shared" si="7"/>
        <v>0</v>
      </c>
      <c r="AR185" s="24"/>
      <c r="AS185" s="52"/>
      <c r="AT185" s="52"/>
      <c r="AU185" s="52"/>
      <c r="AV185" s="52"/>
      <c r="AW185" s="52"/>
      <c r="AX185" s="52">
        <f t="shared" si="8"/>
        <v>0</v>
      </c>
      <c r="AY185" s="24"/>
      <c r="AZ185" s="51">
        <v>0.0</v>
      </c>
      <c r="BA185" s="51">
        <v>0.0</v>
      </c>
      <c r="BB185" s="51" t="s">
        <v>237</v>
      </c>
      <c r="BC185" s="51">
        <v>5.0</v>
      </c>
      <c r="BD185" s="52"/>
      <c r="BE185" s="52">
        <f t="shared" si="9"/>
        <v>0</v>
      </c>
      <c r="BF185" s="24"/>
      <c r="BG185" s="52"/>
      <c r="BH185" s="52"/>
      <c r="BI185" s="52"/>
      <c r="BJ185" s="52"/>
      <c r="BK185" s="52"/>
      <c r="BL185" s="52">
        <f t="shared" si="10"/>
        <v>0</v>
      </c>
      <c r="BM185" s="24"/>
      <c r="BN185" s="64"/>
      <c r="BO185" s="58">
        <v>0.0</v>
      </c>
      <c r="BP185" s="65"/>
      <c r="BQ185" s="65"/>
      <c r="BR185" s="65"/>
      <c r="BS185" s="52">
        <f t="shared" si="11"/>
        <v>0</v>
      </c>
      <c r="BT185" s="24"/>
      <c r="BU185" s="51">
        <v>275.0</v>
      </c>
      <c r="BV185" s="51">
        <v>0.0</v>
      </c>
      <c r="BW185" s="51" t="s">
        <v>237</v>
      </c>
      <c r="BX185" s="51">
        <v>0.0</v>
      </c>
      <c r="BY185" s="52"/>
      <c r="BZ185" s="52">
        <f t="shared" si="12"/>
        <v>0</v>
      </c>
      <c r="CA185" s="24"/>
      <c r="CB185" s="24"/>
      <c r="CC185" s="59">
        <f t="shared" si="16"/>
        <v>550</v>
      </c>
      <c r="CD185" s="59">
        <f t="shared" si="18"/>
        <v>0</v>
      </c>
      <c r="CE185" s="59" t="s">
        <v>27</v>
      </c>
      <c r="CF185" s="59">
        <f t="shared" ref="CF185:CH185" si="194">F185+M185+T185+AA185+AH185+AO185+AV185+BC185+BJ185+BQ185+BX185</f>
        <v>35</v>
      </c>
      <c r="CG185" s="59">
        <f t="shared" si="194"/>
        <v>0</v>
      </c>
      <c r="CH185" s="59">
        <f t="shared" si="194"/>
        <v>0</v>
      </c>
      <c r="CI185" s="24"/>
    </row>
    <row r="186">
      <c r="A186" s="60">
        <v>181.0</v>
      </c>
      <c r="B186" s="61" t="s">
        <v>259</v>
      </c>
      <c r="C186" s="51">
        <v>275.0</v>
      </c>
      <c r="D186" s="51">
        <v>0.0</v>
      </c>
      <c r="E186" s="51" t="s">
        <v>237</v>
      </c>
      <c r="F186" s="51">
        <v>30.0</v>
      </c>
      <c r="G186" s="52"/>
      <c r="H186" s="52">
        <f t="shared" si="2"/>
        <v>0</v>
      </c>
      <c r="J186" s="52"/>
      <c r="K186" s="52"/>
      <c r="L186" s="52"/>
      <c r="M186" s="52"/>
      <c r="N186" s="52"/>
      <c r="O186" s="52">
        <f t="shared" si="3"/>
        <v>0</v>
      </c>
      <c r="Q186" s="52"/>
      <c r="R186" s="52"/>
      <c r="S186" s="52"/>
      <c r="T186" s="52"/>
      <c r="U186" s="52"/>
      <c r="V186" s="52">
        <f t="shared" si="4"/>
        <v>0</v>
      </c>
      <c r="X186" s="53">
        <v>0.0</v>
      </c>
      <c r="Y186" s="53">
        <v>0.0</v>
      </c>
      <c r="Z186" s="53" t="s">
        <v>27</v>
      </c>
      <c r="AA186" s="52"/>
      <c r="AB186" s="52"/>
      <c r="AC186" s="52">
        <f t="shared" si="5"/>
        <v>0</v>
      </c>
      <c r="AD186" s="24"/>
      <c r="AE186" s="54">
        <v>0.0</v>
      </c>
      <c r="AF186" s="55">
        <v>0.0</v>
      </c>
      <c r="AG186" s="55">
        <v>0.0</v>
      </c>
      <c r="AH186" s="55">
        <v>0.0</v>
      </c>
      <c r="AI186" s="55">
        <v>0.0</v>
      </c>
      <c r="AJ186" s="52">
        <f t="shared" si="6"/>
        <v>0</v>
      </c>
      <c r="AK186" s="24"/>
      <c r="AL186" s="52"/>
      <c r="AM186" s="52"/>
      <c r="AN186" s="52"/>
      <c r="AO186" s="52"/>
      <c r="AP186" s="52"/>
      <c r="AQ186" s="52">
        <f t="shared" si="7"/>
        <v>0</v>
      </c>
      <c r="AR186" s="24"/>
      <c r="AS186" s="52"/>
      <c r="AT186" s="52"/>
      <c r="AU186" s="52"/>
      <c r="AV186" s="52"/>
      <c r="AW186" s="52"/>
      <c r="AX186" s="52">
        <f t="shared" si="8"/>
        <v>0</v>
      </c>
      <c r="AY186" s="24"/>
      <c r="AZ186" s="51">
        <v>0.0</v>
      </c>
      <c r="BA186" s="51">
        <v>0.0</v>
      </c>
      <c r="BB186" s="51" t="s">
        <v>237</v>
      </c>
      <c r="BC186" s="51">
        <v>10.0</v>
      </c>
      <c r="BD186" s="52"/>
      <c r="BE186" s="52">
        <f t="shared" si="9"/>
        <v>0</v>
      </c>
      <c r="BF186" s="24"/>
      <c r="BG186" s="52"/>
      <c r="BH186" s="52"/>
      <c r="BI186" s="52"/>
      <c r="BJ186" s="52"/>
      <c r="BK186" s="52"/>
      <c r="BL186" s="52">
        <f t="shared" si="10"/>
        <v>0</v>
      </c>
      <c r="BM186" s="24"/>
      <c r="BN186" s="64"/>
      <c r="BO186" s="58">
        <v>0.0</v>
      </c>
      <c r="BP186" s="65"/>
      <c r="BQ186" s="65"/>
      <c r="BR186" s="65"/>
      <c r="BS186" s="52">
        <f t="shared" si="11"/>
        <v>0</v>
      </c>
      <c r="BT186" s="24"/>
      <c r="BU186" s="51">
        <v>275.0</v>
      </c>
      <c r="BV186" s="51">
        <v>0.0</v>
      </c>
      <c r="BW186" s="51" t="s">
        <v>237</v>
      </c>
      <c r="BX186" s="51">
        <v>0.0</v>
      </c>
      <c r="BY186" s="52"/>
      <c r="BZ186" s="52">
        <f t="shared" si="12"/>
        <v>0</v>
      </c>
      <c r="CA186" s="24"/>
      <c r="CB186" s="24"/>
      <c r="CC186" s="59">
        <f t="shared" si="16"/>
        <v>550</v>
      </c>
      <c r="CD186" s="59">
        <f t="shared" si="18"/>
        <v>0</v>
      </c>
      <c r="CE186" s="59" t="s">
        <v>27</v>
      </c>
      <c r="CF186" s="59">
        <f t="shared" ref="CF186:CH186" si="195">F186+M186+T186+AA186+AH186+AO186+AV186+BC186+BJ186+BQ186+BX186</f>
        <v>40</v>
      </c>
      <c r="CG186" s="59">
        <f t="shared" si="195"/>
        <v>0</v>
      </c>
      <c r="CH186" s="59">
        <f t="shared" si="195"/>
        <v>0</v>
      </c>
      <c r="CI186" s="24"/>
    </row>
    <row r="187">
      <c r="A187" s="60">
        <v>182.0</v>
      </c>
      <c r="B187" s="61" t="s">
        <v>260</v>
      </c>
      <c r="C187" s="51">
        <v>275.0</v>
      </c>
      <c r="D187" s="51">
        <v>0.0</v>
      </c>
      <c r="E187" s="51" t="s">
        <v>237</v>
      </c>
      <c r="F187" s="51">
        <v>30.0</v>
      </c>
      <c r="G187" s="52"/>
      <c r="H187" s="52">
        <f t="shared" si="2"/>
        <v>0</v>
      </c>
      <c r="J187" s="52"/>
      <c r="K187" s="52"/>
      <c r="L187" s="52"/>
      <c r="M187" s="52"/>
      <c r="N187" s="52"/>
      <c r="O187" s="52">
        <f t="shared" si="3"/>
        <v>0</v>
      </c>
      <c r="Q187" s="52"/>
      <c r="R187" s="52"/>
      <c r="S187" s="52"/>
      <c r="T187" s="52"/>
      <c r="U187" s="52"/>
      <c r="V187" s="52">
        <f t="shared" si="4"/>
        <v>0</v>
      </c>
      <c r="X187" s="53">
        <v>0.0</v>
      </c>
      <c r="Y187" s="53">
        <v>0.0</v>
      </c>
      <c r="Z187" s="53" t="s">
        <v>27</v>
      </c>
      <c r="AA187" s="52"/>
      <c r="AB187" s="52"/>
      <c r="AC187" s="52">
        <f t="shared" si="5"/>
        <v>0</v>
      </c>
      <c r="AD187" s="24"/>
      <c r="AE187" s="54">
        <v>0.0</v>
      </c>
      <c r="AF187" s="55">
        <v>0.0</v>
      </c>
      <c r="AG187" s="55">
        <v>0.0</v>
      </c>
      <c r="AH187" s="55">
        <v>0.0</v>
      </c>
      <c r="AI187" s="55">
        <v>0.0</v>
      </c>
      <c r="AJ187" s="52">
        <f t="shared" si="6"/>
        <v>0</v>
      </c>
      <c r="AK187" s="24"/>
      <c r="AL187" s="52"/>
      <c r="AM187" s="52"/>
      <c r="AN187" s="52"/>
      <c r="AO187" s="52"/>
      <c r="AP187" s="52"/>
      <c r="AQ187" s="52">
        <f t="shared" si="7"/>
        <v>0</v>
      </c>
      <c r="AR187" s="24"/>
      <c r="AS187" s="52"/>
      <c r="AT187" s="52"/>
      <c r="AU187" s="52"/>
      <c r="AV187" s="52"/>
      <c r="AW187" s="52"/>
      <c r="AX187" s="52">
        <f t="shared" si="8"/>
        <v>0</v>
      </c>
      <c r="AY187" s="24"/>
      <c r="AZ187" s="51">
        <v>0.0</v>
      </c>
      <c r="BA187" s="51">
        <v>0.0</v>
      </c>
      <c r="BB187" s="51" t="s">
        <v>237</v>
      </c>
      <c r="BC187" s="51">
        <v>10.0</v>
      </c>
      <c r="BD187" s="52"/>
      <c r="BE187" s="52">
        <f t="shared" si="9"/>
        <v>0</v>
      </c>
      <c r="BF187" s="24"/>
      <c r="BG187" s="52"/>
      <c r="BH187" s="52"/>
      <c r="BI187" s="52"/>
      <c r="BJ187" s="52"/>
      <c r="BK187" s="52"/>
      <c r="BL187" s="52">
        <f t="shared" si="10"/>
        <v>0</v>
      </c>
      <c r="BM187" s="24"/>
      <c r="BN187" s="64"/>
      <c r="BO187" s="58">
        <v>0.0</v>
      </c>
      <c r="BP187" s="65"/>
      <c r="BQ187" s="65"/>
      <c r="BR187" s="65"/>
      <c r="BS187" s="52">
        <f t="shared" si="11"/>
        <v>0</v>
      </c>
      <c r="BT187" s="24"/>
      <c r="BU187" s="51">
        <v>275.0</v>
      </c>
      <c r="BV187" s="51">
        <v>0.0</v>
      </c>
      <c r="BW187" s="51" t="s">
        <v>237</v>
      </c>
      <c r="BX187" s="51">
        <v>0.0</v>
      </c>
      <c r="BY187" s="52"/>
      <c r="BZ187" s="52">
        <f t="shared" si="12"/>
        <v>0</v>
      </c>
      <c r="CA187" s="24"/>
      <c r="CB187" s="24"/>
      <c r="CC187" s="59">
        <f t="shared" si="16"/>
        <v>550</v>
      </c>
      <c r="CD187" s="59">
        <f t="shared" si="18"/>
        <v>0</v>
      </c>
      <c r="CE187" s="59" t="s">
        <v>27</v>
      </c>
      <c r="CF187" s="59">
        <f t="shared" ref="CF187:CH187" si="196">F187+M187+T187+AA187+AH187+AO187+AV187+BC187+BJ187+BQ187+BX187</f>
        <v>40</v>
      </c>
      <c r="CG187" s="59">
        <f t="shared" si="196"/>
        <v>0</v>
      </c>
      <c r="CH187" s="59">
        <f t="shared" si="196"/>
        <v>0</v>
      </c>
      <c r="CI187" s="24"/>
    </row>
    <row r="188">
      <c r="A188" s="60">
        <v>183.0</v>
      </c>
      <c r="B188" s="61" t="s">
        <v>261</v>
      </c>
      <c r="C188" s="51">
        <v>275.0</v>
      </c>
      <c r="D188" s="51">
        <v>0.0</v>
      </c>
      <c r="E188" s="51" t="s">
        <v>237</v>
      </c>
      <c r="F188" s="51">
        <v>10.0</v>
      </c>
      <c r="G188" s="52"/>
      <c r="H188" s="52">
        <f t="shared" si="2"/>
        <v>0</v>
      </c>
      <c r="J188" s="52"/>
      <c r="K188" s="52"/>
      <c r="L188" s="52"/>
      <c r="M188" s="52"/>
      <c r="N188" s="52"/>
      <c r="O188" s="52">
        <f t="shared" si="3"/>
        <v>0</v>
      </c>
      <c r="Q188" s="52"/>
      <c r="R188" s="52"/>
      <c r="S188" s="52"/>
      <c r="T188" s="52"/>
      <c r="U188" s="52"/>
      <c r="V188" s="52">
        <f t="shared" si="4"/>
        <v>0</v>
      </c>
      <c r="X188" s="53">
        <v>0.0</v>
      </c>
      <c r="Y188" s="53">
        <v>0.0</v>
      </c>
      <c r="Z188" s="53" t="s">
        <v>27</v>
      </c>
      <c r="AA188" s="52"/>
      <c r="AB188" s="52"/>
      <c r="AC188" s="52">
        <f t="shared" si="5"/>
        <v>0</v>
      </c>
      <c r="AD188" s="24"/>
      <c r="AE188" s="54">
        <v>0.0</v>
      </c>
      <c r="AF188" s="55">
        <v>0.0</v>
      </c>
      <c r="AG188" s="55">
        <v>0.0</v>
      </c>
      <c r="AH188" s="55">
        <v>0.0</v>
      </c>
      <c r="AI188" s="55">
        <v>0.0</v>
      </c>
      <c r="AJ188" s="52">
        <f t="shared" si="6"/>
        <v>0</v>
      </c>
      <c r="AK188" s="24"/>
      <c r="AL188" s="52"/>
      <c r="AM188" s="52"/>
      <c r="AN188" s="52"/>
      <c r="AO188" s="52"/>
      <c r="AP188" s="52"/>
      <c r="AQ188" s="52">
        <f t="shared" si="7"/>
        <v>0</v>
      </c>
      <c r="AR188" s="24"/>
      <c r="AS188" s="52"/>
      <c r="AT188" s="52"/>
      <c r="AU188" s="52"/>
      <c r="AV188" s="52"/>
      <c r="AW188" s="52"/>
      <c r="AX188" s="52">
        <f t="shared" si="8"/>
        <v>0</v>
      </c>
      <c r="AY188" s="24"/>
      <c r="AZ188" s="51">
        <v>0.0</v>
      </c>
      <c r="BA188" s="51">
        <v>0.0</v>
      </c>
      <c r="BB188" s="51" t="s">
        <v>237</v>
      </c>
      <c r="BC188" s="51">
        <v>10.0</v>
      </c>
      <c r="BD188" s="52"/>
      <c r="BE188" s="52">
        <f t="shared" si="9"/>
        <v>0</v>
      </c>
      <c r="BF188" s="24"/>
      <c r="BG188" s="52"/>
      <c r="BH188" s="52"/>
      <c r="BI188" s="52"/>
      <c r="BJ188" s="52"/>
      <c r="BK188" s="52"/>
      <c r="BL188" s="52">
        <f t="shared" si="10"/>
        <v>0</v>
      </c>
      <c r="BM188" s="24"/>
      <c r="BN188" s="64"/>
      <c r="BO188" s="58">
        <v>0.0</v>
      </c>
      <c r="BP188" s="65"/>
      <c r="BQ188" s="65"/>
      <c r="BR188" s="65"/>
      <c r="BS188" s="52">
        <f t="shared" si="11"/>
        <v>0</v>
      </c>
      <c r="BT188" s="24"/>
      <c r="BU188" s="51">
        <v>275.0</v>
      </c>
      <c r="BV188" s="51">
        <v>0.0</v>
      </c>
      <c r="BW188" s="51" t="s">
        <v>237</v>
      </c>
      <c r="BX188" s="51">
        <v>0.0</v>
      </c>
      <c r="BY188" s="52"/>
      <c r="BZ188" s="52">
        <f t="shared" si="12"/>
        <v>0</v>
      </c>
      <c r="CA188" s="24"/>
      <c r="CB188" s="24"/>
      <c r="CC188" s="59">
        <f t="shared" si="16"/>
        <v>550</v>
      </c>
      <c r="CD188" s="59">
        <f t="shared" si="18"/>
        <v>0</v>
      </c>
      <c r="CE188" s="59" t="s">
        <v>27</v>
      </c>
      <c r="CF188" s="59">
        <f t="shared" ref="CF188:CH188" si="197">F188+M188+T188+AA188+AH188+AO188+AV188+BC188+BJ188+BQ188+BX188</f>
        <v>20</v>
      </c>
      <c r="CG188" s="59">
        <f t="shared" si="197"/>
        <v>0</v>
      </c>
      <c r="CH188" s="59">
        <f t="shared" si="197"/>
        <v>0</v>
      </c>
      <c r="CI188" s="24"/>
    </row>
    <row r="189">
      <c r="A189" s="60">
        <v>184.0</v>
      </c>
      <c r="B189" s="61" t="s">
        <v>262</v>
      </c>
      <c r="C189" s="51">
        <v>275.0</v>
      </c>
      <c r="D189" s="51">
        <v>0.0</v>
      </c>
      <c r="E189" s="51" t="s">
        <v>237</v>
      </c>
      <c r="F189" s="51">
        <v>10.0</v>
      </c>
      <c r="G189" s="52"/>
      <c r="H189" s="52">
        <f t="shared" si="2"/>
        <v>0</v>
      </c>
      <c r="J189" s="52"/>
      <c r="K189" s="52"/>
      <c r="L189" s="52"/>
      <c r="M189" s="52"/>
      <c r="N189" s="52"/>
      <c r="O189" s="52">
        <f t="shared" si="3"/>
        <v>0</v>
      </c>
      <c r="Q189" s="52"/>
      <c r="R189" s="52"/>
      <c r="S189" s="52"/>
      <c r="T189" s="52"/>
      <c r="U189" s="52"/>
      <c r="V189" s="52">
        <f t="shared" si="4"/>
        <v>0</v>
      </c>
      <c r="X189" s="53">
        <v>0.0</v>
      </c>
      <c r="Y189" s="53">
        <v>0.0</v>
      </c>
      <c r="Z189" s="53" t="s">
        <v>27</v>
      </c>
      <c r="AA189" s="52"/>
      <c r="AB189" s="52"/>
      <c r="AC189" s="52">
        <f t="shared" si="5"/>
        <v>0</v>
      </c>
      <c r="AD189" s="24"/>
      <c r="AE189" s="54">
        <v>0.0</v>
      </c>
      <c r="AF189" s="55">
        <v>0.0</v>
      </c>
      <c r="AG189" s="55">
        <v>0.0</v>
      </c>
      <c r="AH189" s="55">
        <v>0.0</v>
      </c>
      <c r="AI189" s="55">
        <v>0.0</v>
      </c>
      <c r="AJ189" s="52">
        <f t="shared" si="6"/>
        <v>0</v>
      </c>
      <c r="AK189" s="24"/>
      <c r="AL189" s="52"/>
      <c r="AM189" s="52"/>
      <c r="AN189" s="52"/>
      <c r="AO189" s="52"/>
      <c r="AP189" s="52"/>
      <c r="AQ189" s="52">
        <f t="shared" si="7"/>
        <v>0</v>
      </c>
      <c r="AR189" s="24"/>
      <c r="AS189" s="52"/>
      <c r="AT189" s="52"/>
      <c r="AU189" s="52"/>
      <c r="AV189" s="52"/>
      <c r="AW189" s="52"/>
      <c r="AX189" s="52">
        <f t="shared" si="8"/>
        <v>0</v>
      </c>
      <c r="AY189" s="24"/>
      <c r="AZ189" s="51">
        <v>0.0</v>
      </c>
      <c r="BA189" s="51">
        <v>0.0</v>
      </c>
      <c r="BB189" s="51" t="s">
        <v>237</v>
      </c>
      <c r="BC189" s="51">
        <v>5.0</v>
      </c>
      <c r="BD189" s="52"/>
      <c r="BE189" s="52">
        <f t="shared" si="9"/>
        <v>0</v>
      </c>
      <c r="BF189" s="24"/>
      <c r="BG189" s="52"/>
      <c r="BH189" s="52"/>
      <c r="BI189" s="52"/>
      <c r="BJ189" s="52"/>
      <c r="BK189" s="52"/>
      <c r="BL189" s="52">
        <f t="shared" si="10"/>
        <v>0</v>
      </c>
      <c r="BM189" s="24"/>
      <c r="BN189" s="64"/>
      <c r="BO189" s="58">
        <v>0.0</v>
      </c>
      <c r="BP189" s="65"/>
      <c r="BQ189" s="65"/>
      <c r="BR189" s="65"/>
      <c r="BS189" s="52">
        <f t="shared" si="11"/>
        <v>0</v>
      </c>
      <c r="BT189" s="24"/>
      <c r="BU189" s="51">
        <v>275.0</v>
      </c>
      <c r="BV189" s="51">
        <v>0.0</v>
      </c>
      <c r="BW189" s="51" t="s">
        <v>237</v>
      </c>
      <c r="BX189" s="51">
        <v>0.0</v>
      </c>
      <c r="BY189" s="52"/>
      <c r="BZ189" s="52">
        <f t="shared" si="12"/>
        <v>0</v>
      </c>
      <c r="CA189" s="24"/>
      <c r="CB189" s="24"/>
      <c r="CC189" s="59">
        <f t="shared" si="16"/>
        <v>550</v>
      </c>
      <c r="CD189" s="59">
        <f t="shared" si="18"/>
        <v>0</v>
      </c>
      <c r="CE189" s="59" t="s">
        <v>27</v>
      </c>
      <c r="CF189" s="59">
        <f t="shared" ref="CF189:CH189" si="198">F189+M189+T189+AA189+AH189+AO189+AV189+BC189+BJ189+BQ189+BX189</f>
        <v>15</v>
      </c>
      <c r="CG189" s="59">
        <f t="shared" si="198"/>
        <v>0</v>
      </c>
      <c r="CH189" s="59">
        <f t="shared" si="198"/>
        <v>0</v>
      </c>
      <c r="CI189" s="24"/>
    </row>
    <row r="190">
      <c r="A190" s="60">
        <v>185.0</v>
      </c>
      <c r="B190" s="61" t="s">
        <v>263</v>
      </c>
      <c r="C190" s="51">
        <v>275.0</v>
      </c>
      <c r="D190" s="51">
        <v>0.0</v>
      </c>
      <c r="E190" s="51" t="s">
        <v>237</v>
      </c>
      <c r="F190" s="51">
        <v>20.0</v>
      </c>
      <c r="G190" s="52"/>
      <c r="H190" s="52">
        <f t="shared" si="2"/>
        <v>0</v>
      </c>
      <c r="J190" s="52"/>
      <c r="K190" s="52"/>
      <c r="L190" s="52"/>
      <c r="M190" s="52"/>
      <c r="N190" s="52"/>
      <c r="O190" s="52">
        <f t="shared" si="3"/>
        <v>0</v>
      </c>
      <c r="Q190" s="52"/>
      <c r="R190" s="52"/>
      <c r="S190" s="52"/>
      <c r="T190" s="52"/>
      <c r="U190" s="52"/>
      <c r="V190" s="52">
        <f t="shared" si="4"/>
        <v>0</v>
      </c>
      <c r="X190" s="53">
        <v>0.0</v>
      </c>
      <c r="Y190" s="53">
        <v>0.0</v>
      </c>
      <c r="Z190" s="53" t="s">
        <v>27</v>
      </c>
      <c r="AA190" s="52"/>
      <c r="AB190" s="52"/>
      <c r="AC190" s="52">
        <f t="shared" si="5"/>
        <v>0</v>
      </c>
      <c r="AD190" s="24"/>
      <c r="AE190" s="54">
        <v>0.0</v>
      </c>
      <c r="AF190" s="55">
        <v>0.0</v>
      </c>
      <c r="AG190" s="55">
        <v>0.0</v>
      </c>
      <c r="AH190" s="55">
        <v>0.0</v>
      </c>
      <c r="AI190" s="55">
        <v>0.0</v>
      </c>
      <c r="AJ190" s="52">
        <f t="shared" si="6"/>
        <v>0</v>
      </c>
      <c r="AK190" s="24"/>
      <c r="AL190" s="52"/>
      <c r="AM190" s="52"/>
      <c r="AN190" s="52"/>
      <c r="AO190" s="52"/>
      <c r="AP190" s="52"/>
      <c r="AQ190" s="52">
        <f t="shared" si="7"/>
        <v>0</v>
      </c>
      <c r="AR190" s="24"/>
      <c r="AS190" s="52"/>
      <c r="AT190" s="52"/>
      <c r="AU190" s="52"/>
      <c r="AV190" s="52"/>
      <c r="AW190" s="52"/>
      <c r="AX190" s="52">
        <f t="shared" si="8"/>
        <v>0</v>
      </c>
      <c r="AY190" s="24"/>
      <c r="AZ190" s="51">
        <v>0.0</v>
      </c>
      <c r="BA190" s="51">
        <v>0.0</v>
      </c>
      <c r="BB190" s="51" t="s">
        <v>237</v>
      </c>
      <c r="BC190" s="51">
        <v>5.0</v>
      </c>
      <c r="BD190" s="52"/>
      <c r="BE190" s="52">
        <f t="shared" si="9"/>
        <v>0</v>
      </c>
      <c r="BF190" s="24"/>
      <c r="BG190" s="52"/>
      <c r="BH190" s="52"/>
      <c r="BI190" s="52"/>
      <c r="BJ190" s="52"/>
      <c r="BK190" s="52"/>
      <c r="BL190" s="52">
        <f t="shared" si="10"/>
        <v>0</v>
      </c>
      <c r="BM190" s="24"/>
      <c r="BN190" s="64"/>
      <c r="BO190" s="58">
        <v>0.0</v>
      </c>
      <c r="BP190" s="65"/>
      <c r="BQ190" s="65"/>
      <c r="BR190" s="65"/>
      <c r="BS190" s="52">
        <f t="shared" si="11"/>
        <v>0</v>
      </c>
      <c r="BT190" s="24"/>
      <c r="BU190" s="51">
        <v>275.0</v>
      </c>
      <c r="BV190" s="51">
        <v>0.0</v>
      </c>
      <c r="BW190" s="51" t="s">
        <v>237</v>
      </c>
      <c r="BX190" s="51">
        <v>0.0</v>
      </c>
      <c r="BY190" s="52"/>
      <c r="BZ190" s="52">
        <f t="shared" si="12"/>
        <v>0</v>
      </c>
      <c r="CA190" s="24"/>
      <c r="CB190" s="24"/>
      <c r="CC190" s="59">
        <f t="shared" si="16"/>
        <v>550</v>
      </c>
      <c r="CD190" s="59">
        <f t="shared" si="18"/>
        <v>0</v>
      </c>
      <c r="CE190" s="59" t="s">
        <v>27</v>
      </c>
      <c r="CF190" s="59">
        <f t="shared" ref="CF190:CH190" si="199">F190+M190+T190+AA190+AH190+AO190+AV190+BC190+BJ190+BQ190+BX190</f>
        <v>25</v>
      </c>
      <c r="CG190" s="59">
        <f t="shared" si="199"/>
        <v>0</v>
      </c>
      <c r="CH190" s="59">
        <f t="shared" si="199"/>
        <v>0</v>
      </c>
      <c r="CI190" s="24"/>
    </row>
    <row r="191">
      <c r="A191" s="60">
        <v>186.0</v>
      </c>
      <c r="B191" s="61" t="s">
        <v>264</v>
      </c>
      <c r="C191" s="51">
        <v>275.0</v>
      </c>
      <c r="D191" s="51">
        <v>0.0</v>
      </c>
      <c r="E191" s="51" t="s">
        <v>237</v>
      </c>
      <c r="F191" s="51">
        <v>20.0</v>
      </c>
      <c r="G191" s="52"/>
      <c r="H191" s="52">
        <f t="shared" si="2"/>
        <v>0</v>
      </c>
      <c r="J191" s="52"/>
      <c r="K191" s="52"/>
      <c r="L191" s="52"/>
      <c r="M191" s="52"/>
      <c r="N191" s="52"/>
      <c r="O191" s="52">
        <f t="shared" si="3"/>
        <v>0</v>
      </c>
      <c r="Q191" s="52"/>
      <c r="R191" s="52"/>
      <c r="S191" s="52"/>
      <c r="T191" s="52"/>
      <c r="U191" s="52"/>
      <c r="V191" s="52">
        <f t="shared" si="4"/>
        <v>0</v>
      </c>
      <c r="X191" s="53">
        <v>0.0</v>
      </c>
      <c r="Y191" s="53">
        <v>0.0</v>
      </c>
      <c r="Z191" s="53" t="s">
        <v>27</v>
      </c>
      <c r="AA191" s="52"/>
      <c r="AB191" s="52"/>
      <c r="AC191" s="52">
        <f t="shared" si="5"/>
        <v>0</v>
      </c>
      <c r="AD191" s="24"/>
      <c r="AE191" s="54">
        <v>0.0</v>
      </c>
      <c r="AF191" s="55">
        <v>0.0</v>
      </c>
      <c r="AG191" s="55">
        <v>0.0</v>
      </c>
      <c r="AH191" s="55">
        <v>0.0</v>
      </c>
      <c r="AI191" s="55">
        <v>0.0</v>
      </c>
      <c r="AJ191" s="52">
        <f t="shared" si="6"/>
        <v>0</v>
      </c>
      <c r="AK191" s="24"/>
      <c r="AL191" s="52"/>
      <c r="AM191" s="52"/>
      <c r="AN191" s="52"/>
      <c r="AO191" s="52"/>
      <c r="AP191" s="52"/>
      <c r="AQ191" s="52">
        <f t="shared" si="7"/>
        <v>0</v>
      </c>
      <c r="AR191" s="24"/>
      <c r="AS191" s="52"/>
      <c r="AT191" s="52"/>
      <c r="AU191" s="52"/>
      <c r="AV191" s="52"/>
      <c r="AW191" s="52"/>
      <c r="AX191" s="52">
        <f t="shared" si="8"/>
        <v>0</v>
      </c>
      <c r="AY191" s="24"/>
      <c r="AZ191" s="51">
        <v>0.0</v>
      </c>
      <c r="BA191" s="51">
        <v>0.0</v>
      </c>
      <c r="BB191" s="51" t="s">
        <v>237</v>
      </c>
      <c r="BC191" s="51">
        <v>10.0</v>
      </c>
      <c r="BD191" s="52"/>
      <c r="BE191" s="52">
        <f t="shared" si="9"/>
        <v>0</v>
      </c>
      <c r="BF191" s="24"/>
      <c r="BG191" s="52"/>
      <c r="BH191" s="52"/>
      <c r="BI191" s="52"/>
      <c r="BJ191" s="52"/>
      <c r="BK191" s="52"/>
      <c r="BL191" s="52">
        <f t="shared" si="10"/>
        <v>0</v>
      </c>
      <c r="BM191" s="24"/>
      <c r="BN191" s="64"/>
      <c r="BO191" s="58">
        <v>0.0</v>
      </c>
      <c r="BP191" s="65"/>
      <c r="BQ191" s="65"/>
      <c r="BR191" s="65"/>
      <c r="BS191" s="52">
        <f t="shared" si="11"/>
        <v>0</v>
      </c>
      <c r="BT191" s="24"/>
      <c r="BU191" s="51">
        <v>275.0</v>
      </c>
      <c r="BV191" s="51">
        <v>0.0</v>
      </c>
      <c r="BW191" s="51" t="s">
        <v>237</v>
      </c>
      <c r="BX191" s="51">
        <v>0.0</v>
      </c>
      <c r="BY191" s="52"/>
      <c r="BZ191" s="52">
        <f t="shared" si="12"/>
        <v>0</v>
      </c>
      <c r="CA191" s="24"/>
      <c r="CB191" s="24"/>
      <c r="CC191" s="59">
        <f t="shared" si="16"/>
        <v>550</v>
      </c>
      <c r="CD191" s="59">
        <f t="shared" si="18"/>
        <v>0</v>
      </c>
      <c r="CE191" s="59" t="s">
        <v>27</v>
      </c>
      <c r="CF191" s="59">
        <f t="shared" ref="CF191:CH191" si="200">F191+M191+T191+AA191+AH191+AO191+AV191+BC191+BJ191+BQ191+BX191</f>
        <v>30</v>
      </c>
      <c r="CG191" s="59">
        <f t="shared" si="200"/>
        <v>0</v>
      </c>
      <c r="CH191" s="59">
        <f t="shared" si="200"/>
        <v>0</v>
      </c>
      <c r="CI191" s="24"/>
    </row>
    <row r="192">
      <c r="A192" s="60">
        <v>187.0</v>
      </c>
      <c r="B192" s="61" t="s">
        <v>265</v>
      </c>
      <c r="C192" s="51">
        <v>275.0</v>
      </c>
      <c r="D192" s="51">
        <v>0.0</v>
      </c>
      <c r="E192" s="51" t="s">
        <v>237</v>
      </c>
      <c r="F192" s="51">
        <v>20.0</v>
      </c>
      <c r="G192" s="75"/>
      <c r="H192" s="52">
        <f t="shared" si="2"/>
        <v>0</v>
      </c>
      <c r="J192" s="52"/>
      <c r="K192" s="52"/>
      <c r="L192" s="75"/>
      <c r="M192" s="75"/>
      <c r="N192" s="75"/>
      <c r="O192" s="52">
        <f t="shared" si="3"/>
        <v>0</v>
      </c>
      <c r="Q192" s="52"/>
      <c r="R192" s="52"/>
      <c r="S192" s="75"/>
      <c r="T192" s="75"/>
      <c r="U192" s="75"/>
      <c r="V192" s="52">
        <f t="shared" si="4"/>
        <v>0</v>
      </c>
      <c r="X192" s="53">
        <v>0.0</v>
      </c>
      <c r="Y192" s="53">
        <v>0.0</v>
      </c>
      <c r="Z192" s="53" t="s">
        <v>27</v>
      </c>
      <c r="AA192" s="75"/>
      <c r="AB192" s="75"/>
      <c r="AC192" s="52">
        <f t="shared" si="5"/>
        <v>0</v>
      </c>
      <c r="AD192" s="24"/>
      <c r="AE192" s="54">
        <v>0.0</v>
      </c>
      <c r="AF192" s="55">
        <v>0.0</v>
      </c>
      <c r="AG192" s="55">
        <v>0.0</v>
      </c>
      <c r="AH192" s="55">
        <v>0.0</v>
      </c>
      <c r="AI192" s="55">
        <v>0.0</v>
      </c>
      <c r="AJ192" s="52">
        <f t="shared" si="6"/>
        <v>0</v>
      </c>
      <c r="AK192" s="24"/>
      <c r="AL192" s="52"/>
      <c r="AM192" s="52"/>
      <c r="AN192" s="75"/>
      <c r="AO192" s="75"/>
      <c r="AP192" s="75"/>
      <c r="AQ192" s="52">
        <f t="shared" si="7"/>
        <v>0</v>
      </c>
      <c r="AR192" s="24"/>
      <c r="AS192" s="52"/>
      <c r="AT192" s="52"/>
      <c r="AU192" s="75"/>
      <c r="AV192" s="75"/>
      <c r="AW192" s="75"/>
      <c r="AX192" s="52">
        <f t="shared" si="8"/>
        <v>0</v>
      </c>
      <c r="AY192" s="24"/>
      <c r="AZ192" s="51">
        <v>0.0</v>
      </c>
      <c r="BA192" s="51">
        <v>0.0</v>
      </c>
      <c r="BB192" s="51" t="s">
        <v>237</v>
      </c>
      <c r="BC192" s="51">
        <v>10.0</v>
      </c>
      <c r="BD192" s="75"/>
      <c r="BE192" s="52">
        <f t="shared" si="9"/>
        <v>0</v>
      </c>
      <c r="BF192" s="24"/>
      <c r="BG192" s="52"/>
      <c r="BH192" s="52"/>
      <c r="BI192" s="75"/>
      <c r="BJ192" s="75"/>
      <c r="BK192" s="75"/>
      <c r="BL192" s="52">
        <f t="shared" si="10"/>
        <v>0</v>
      </c>
      <c r="BM192" s="24"/>
      <c r="BN192" s="64"/>
      <c r="BO192" s="58">
        <v>0.0</v>
      </c>
      <c r="BP192" s="65"/>
      <c r="BQ192" s="65"/>
      <c r="BR192" s="65"/>
      <c r="BS192" s="52">
        <f t="shared" si="11"/>
        <v>0</v>
      </c>
      <c r="BT192" s="24"/>
      <c r="BU192" s="51">
        <v>275.0</v>
      </c>
      <c r="BV192" s="51">
        <v>0.0</v>
      </c>
      <c r="BW192" s="51" t="s">
        <v>237</v>
      </c>
      <c r="BX192" s="76">
        <v>0.0</v>
      </c>
      <c r="BY192" s="75"/>
      <c r="BZ192" s="52">
        <f t="shared" si="12"/>
        <v>0</v>
      </c>
      <c r="CA192" s="24"/>
      <c r="CB192" s="24"/>
      <c r="CC192" s="59">
        <f t="shared" si="16"/>
        <v>550</v>
      </c>
      <c r="CD192" s="59">
        <f t="shared" si="18"/>
        <v>0</v>
      </c>
      <c r="CE192" s="59" t="s">
        <v>27</v>
      </c>
      <c r="CF192" s="59">
        <f t="shared" ref="CF192:CH192" si="201">F192+M192+T192+AA192+AH192+AO192+AV192+BC192+BJ192+BQ192+BX192</f>
        <v>30</v>
      </c>
      <c r="CG192" s="59">
        <f t="shared" si="201"/>
        <v>0</v>
      </c>
      <c r="CH192" s="59">
        <f t="shared" si="201"/>
        <v>0</v>
      </c>
      <c r="CI192" s="24"/>
    </row>
    <row r="193">
      <c r="A193" s="60">
        <v>188.0</v>
      </c>
      <c r="B193" s="61" t="s">
        <v>266</v>
      </c>
      <c r="C193" s="51">
        <v>275.0</v>
      </c>
      <c r="D193" s="51">
        <v>0.0</v>
      </c>
      <c r="E193" s="51" t="s">
        <v>237</v>
      </c>
      <c r="F193" s="51">
        <v>10.0</v>
      </c>
      <c r="G193" s="52"/>
      <c r="H193" s="52">
        <f t="shared" si="2"/>
        <v>0</v>
      </c>
      <c r="J193" s="52"/>
      <c r="K193" s="52"/>
      <c r="L193" s="52"/>
      <c r="M193" s="52"/>
      <c r="N193" s="52"/>
      <c r="O193" s="52">
        <f t="shared" si="3"/>
        <v>0</v>
      </c>
      <c r="Q193" s="52"/>
      <c r="R193" s="52"/>
      <c r="S193" s="52"/>
      <c r="T193" s="52"/>
      <c r="U193" s="52"/>
      <c r="V193" s="52">
        <f t="shared" si="4"/>
        <v>0</v>
      </c>
      <c r="X193" s="53">
        <v>0.0</v>
      </c>
      <c r="Y193" s="53">
        <v>0.0</v>
      </c>
      <c r="Z193" s="53" t="s">
        <v>27</v>
      </c>
      <c r="AA193" s="52"/>
      <c r="AB193" s="52"/>
      <c r="AC193" s="52">
        <f t="shared" si="5"/>
        <v>0</v>
      </c>
      <c r="AD193" s="24"/>
      <c r="AE193" s="54">
        <v>0.0</v>
      </c>
      <c r="AF193" s="55">
        <v>0.0</v>
      </c>
      <c r="AG193" s="55">
        <v>0.0</v>
      </c>
      <c r="AH193" s="55">
        <v>0.0</v>
      </c>
      <c r="AI193" s="55">
        <v>0.0</v>
      </c>
      <c r="AJ193" s="52">
        <f t="shared" si="6"/>
        <v>0</v>
      </c>
      <c r="AK193" s="24"/>
      <c r="AL193" s="52"/>
      <c r="AM193" s="52"/>
      <c r="AN193" s="52"/>
      <c r="AO193" s="52"/>
      <c r="AP193" s="52"/>
      <c r="AQ193" s="52">
        <f t="shared" si="7"/>
        <v>0</v>
      </c>
      <c r="AR193" s="24"/>
      <c r="AS193" s="52"/>
      <c r="AT193" s="52"/>
      <c r="AU193" s="52"/>
      <c r="AV193" s="52"/>
      <c r="AW193" s="52"/>
      <c r="AX193" s="52">
        <f t="shared" si="8"/>
        <v>0</v>
      </c>
      <c r="AY193" s="24"/>
      <c r="AZ193" s="51">
        <v>0.0</v>
      </c>
      <c r="BA193" s="51">
        <v>0.0</v>
      </c>
      <c r="BB193" s="51" t="s">
        <v>237</v>
      </c>
      <c r="BC193" s="51">
        <v>10.0</v>
      </c>
      <c r="BD193" s="52"/>
      <c r="BE193" s="52">
        <f t="shared" si="9"/>
        <v>0</v>
      </c>
      <c r="BF193" s="24"/>
      <c r="BG193" s="52"/>
      <c r="BH193" s="52"/>
      <c r="BI193" s="52"/>
      <c r="BJ193" s="52"/>
      <c r="BK193" s="52"/>
      <c r="BL193" s="52">
        <f t="shared" si="10"/>
        <v>0</v>
      </c>
      <c r="BM193" s="24"/>
      <c r="BN193" s="64"/>
      <c r="BO193" s="58">
        <v>0.0</v>
      </c>
      <c r="BP193" s="65"/>
      <c r="BQ193" s="65"/>
      <c r="BR193" s="65"/>
      <c r="BS193" s="52">
        <f t="shared" si="11"/>
        <v>0</v>
      </c>
      <c r="BT193" s="24"/>
      <c r="BU193" s="51">
        <v>275.0</v>
      </c>
      <c r="BV193" s="51">
        <v>0.0</v>
      </c>
      <c r="BW193" s="51" t="s">
        <v>237</v>
      </c>
      <c r="BX193" s="51">
        <v>0.0</v>
      </c>
      <c r="BY193" s="52"/>
      <c r="BZ193" s="52">
        <f t="shared" si="12"/>
        <v>0</v>
      </c>
      <c r="CA193" s="24"/>
      <c r="CB193" s="24"/>
      <c r="CC193" s="59">
        <f t="shared" si="16"/>
        <v>550</v>
      </c>
      <c r="CD193" s="59">
        <f t="shared" si="18"/>
        <v>0</v>
      </c>
      <c r="CE193" s="59" t="s">
        <v>27</v>
      </c>
      <c r="CF193" s="59">
        <f t="shared" ref="CF193:CH193" si="202">F193+M193+T193+AA193+AH193+AO193+AV193+BC193+BJ193+BQ193+BX193</f>
        <v>20</v>
      </c>
      <c r="CG193" s="59">
        <f t="shared" si="202"/>
        <v>0</v>
      </c>
      <c r="CH193" s="59">
        <f t="shared" si="202"/>
        <v>0</v>
      </c>
      <c r="CI193" s="24"/>
    </row>
    <row r="194">
      <c r="A194" s="60">
        <v>189.0</v>
      </c>
      <c r="B194" s="61" t="s">
        <v>267</v>
      </c>
      <c r="C194" s="51">
        <v>275.0</v>
      </c>
      <c r="D194" s="51">
        <v>0.0</v>
      </c>
      <c r="E194" s="51" t="s">
        <v>237</v>
      </c>
      <c r="F194" s="51">
        <v>50.0</v>
      </c>
      <c r="G194" s="52"/>
      <c r="H194" s="52">
        <f t="shared" si="2"/>
        <v>0</v>
      </c>
      <c r="J194" s="52"/>
      <c r="K194" s="52"/>
      <c r="L194" s="52"/>
      <c r="M194" s="52"/>
      <c r="N194" s="52"/>
      <c r="O194" s="52">
        <f t="shared" si="3"/>
        <v>0</v>
      </c>
      <c r="Q194" s="52"/>
      <c r="R194" s="52"/>
      <c r="S194" s="52"/>
      <c r="T194" s="52"/>
      <c r="U194" s="52"/>
      <c r="V194" s="52">
        <f t="shared" si="4"/>
        <v>0</v>
      </c>
      <c r="X194" s="53">
        <v>0.0</v>
      </c>
      <c r="Y194" s="53">
        <v>0.0</v>
      </c>
      <c r="Z194" s="53" t="s">
        <v>27</v>
      </c>
      <c r="AA194" s="52"/>
      <c r="AB194" s="52"/>
      <c r="AC194" s="52">
        <f t="shared" si="5"/>
        <v>0</v>
      </c>
      <c r="AD194" s="24"/>
      <c r="AE194" s="54">
        <v>0.0</v>
      </c>
      <c r="AF194" s="55">
        <v>0.0</v>
      </c>
      <c r="AG194" s="55">
        <v>0.0</v>
      </c>
      <c r="AH194" s="55">
        <v>0.0</v>
      </c>
      <c r="AI194" s="55">
        <v>0.0</v>
      </c>
      <c r="AJ194" s="52">
        <f t="shared" si="6"/>
        <v>0</v>
      </c>
      <c r="AK194" s="24"/>
      <c r="AL194" s="52"/>
      <c r="AM194" s="52"/>
      <c r="AN194" s="52"/>
      <c r="AO194" s="52"/>
      <c r="AP194" s="52"/>
      <c r="AQ194" s="52">
        <f t="shared" si="7"/>
        <v>0</v>
      </c>
      <c r="AR194" s="24"/>
      <c r="AS194" s="52"/>
      <c r="AT194" s="52"/>
      <c r="AU194" s="52"/>
      <c r="AV194" s="52"/>
      <c r="AW194" s="52"/>
      <c r="AX194" s="52">
        <f t="shared" si="8"/>
        <v>0</v>
      </c>
      <c r="AY194" s="24"/>
      <c r="AZ194" s="51">
        <v>0.0</v>
      </c>
      <c r="BA194" s="51">
        <v>0.0</v>
      </c>
      <c r="BB194" s="51" t="s">
        <v>237</v>
      </c>
      <c r="BC194" s="51">
        <v>15.0</v>
      </c>
      <c r="BD194" s="52"/>
      <c r="BE194" s="52">
        <f t="shared" si="9"/>
        <v>0</v>
      </c>
      <c r="BF194" s="24"/>
      <c r="BG194" s="52"/>
      <c r="BH194" s="52"/>
      <c r="BI194" s="52"/>
      <c r="BJ194" s="52"/>
      <c r="BK194" s="52"/>
      <c r="BL194" s="52">
        <f t="shared" si="10"/>
        <v>0</v>
      </c>
      <c r="BM194" s="24"/>
      <c r="BN194" s="64"/>
      <c r="BO194" s="58">
        <v>0.0</v>
      </c>
      <c r="BP194" s="65"/>
      <c r="BQ194" s="65"/>
      <c r="BR194" s="65"/>
      <c r="BS194" s="52">
        <f t="shared" si="11"/>
        <v>0</v>
      </c>
      <c r="BT194" s="24"/>
      <c r="BU194" s="51">
        <v>275.0</v>
      </c>
      <c r="BV194" s="51">
        <v>0.0</v>
      </c>
      <c r="BW194" s="51" t="s">
        <v>237</v>
      </c>
      <c r="BX194" s="51">
        <v>0.0</v>
      </c>
      <c r="BY194" s="52"/>
      <c r="BZ194" s="52">
        <f t="shared" si="12"/>
        <v>0</v>
      </c>
      <c r="CA194" s="24"/>
      <c r="CB194" s="24"/>
      <c r="CC194" s="59">
        <f t="shared" si="16"/>
        <v>550</v>
      </c>
      <c r="CD194" s="59">
        <f t="shared" si="18"/>
        <v>0</v>
      </c>
      <c r="CE194" s="59" t="s">
        <v>27</v>
      </c>
      <c r="CF194" s="59">
        <f t="shared" ref="CF194:CH194" si="203">F194+M194+T194+AA194+AH194+AO194+AV194+BC194+BJ194+BQ194+BX194</f>
        <v>65</v>
      </c>
      <c r="CG194" s="59">
        <f t="shared" si="203"/>
        <v>0</v>
      </c>
      <c r="CH194" s="59">
        <f t="shared" si="203"/>
        <v>0</v>
      </c>
      <c r="CI194" s="24"/>
    </row>
    <row r="195">
      <c r="A195" s="60">
        <v>190.0</v>
      </c>
      <c r="B195" s="61" t="s">
        <v>268</v>
      </c>
      <c r="C195" s="51">
        <v>275.0</v>
      </c>
      <c r="D195" s="51">
        <v>0.0</v>
      </c>
      <c r="E195" s="51" t="s">
        <v>237</v>
      </c>
      <c r="F195" s="51">
        <v>0.0</v>
      </c>
      <c r="G195" s="52"/>
      <c r="H195" s="52">
        <f t="shared" si="2"/>
        <v>0</v>
      </c>
      <c r="J195" s="52"/>
      <c r="K195" s="52"/>
      <c r="L195" s="52"/>
      <c r="M195" s="52"/>
      <c r="N195" s="52"/>
      <c r="O195" s="52">
        <f t="shared" si="3"/>
        <v>0</v>
      </c>
      <c r="Q195" s="52"/>
      <c r="R195" s="52"/>
      <c r="S195" s="52"/>
      <c r="T195" s="52"/>
      <c r="U195" s="52"/>
      <c r="V195" s="52">
        <f t="shared" si="4"/>
        <v>0</v>
      </c>
      <c r="X195" s="53">
        <v>0.0</v>
      </c>
      <c r="Y195" s="53">
        <v>0.0</v>
      </c>
      <c r="Z195" s="53" t="s">
        <v>27</v>
      </c>
      <c r="AA195" s="52"/>
      <c r="AB195" s="52"/>
      <c r="AC195" s="52">
        <f t="shared" si="5"/>
        <v>0</v>
      </c>
      <c r="AD195" s="24"/>
      <c r="AE195" s="54">
        <v>0.0</v>
      </c>
      <c r="AF195" s="55">
        <v>0.0</v>
      </c>
      <c r="AG195" s="55">
        <v>0.0</v>
      </c>
      <c r="AH195" s="55">
        <v>0.0</v>
      </c>
      <c r="AI195" s="55">
        <v>0.0</v>
      </c>
      <c r="AJ195" s="52">
        <f t="shared" si="6"/>
        <v>0</v>
      </c>
      <c r="AK195" s="24"/>
      <c r="AL195" s="52"/>
      <c r="AM195" s="52"/>
      <c r="AN195" s="52"/>
      <c r="AO195" s="52"/>
      <c r="AP195" s="52"/>
      <c r="AQ195" s="52">
        <f t="shared" si="7"/>
        <v>0</v>
      </c>
      <c r="AR195" s="24"/>
      <c r="AS195" s="52"/>
      <c r="AT195" s="52"/>
      <c r="AU195" s="52"/>
      <c r="AV195" s="52"/>
      <c r="AW195" s="52"/>
      <c r="AX195" s="52">
        <f t="shared" si="8"/>
        <v>0</v>
      </c>
      <c r="AY195" s="24"/>
      <c r="AZ195" s="51">
        <v>0.0</v>
      </c>
      <c r="BA195" s="51">
        <v>0.0</v>
      </c>
      <c r="BB195" s="51" t="s">
        <v>237</v>
      </c>
      <c r="BC195" s="51">
        <v>15.0</v>
      </c>
      <c r="BD195" s="52"/>
      <c r="BE195" s="52">
        <f t="shared" si="9"/>
        <v>0</v>
      </c>
      <c r="BF195" s="24"/>
      <c r="BG195" s="52"/>
      <c r="BH195" s="52"/>
      <c r="BI195" s="52"/>
      <c r="BJ195" s="52"/>
      <c r="BK195" s="52"/>
      <c r="BL195" s="52">
        <f t="shared" si="10"/>
        <v>0</v>
      </c>
      <c r="BM195" s="24"/>
      <c r="BN195" s="64"/>
      <c r="BO195" s="58">
        <v>0.0</v>
      </c>
      <c r="BP195" s="65"/>
      <c r="BQ195" s="65"/>
      <c r="BR195" s="65"/>
      <c r="BS195" s="52">
        <f t="shared" si="11"/>
        <v>0</v>
      </c>
      <c r="BT195" s="24"/>
      <c r="BU195" s="51">
        <v>275.0</v>
      </c>
      <c r="BV195" s="51">
        <v>0.0</v>
      </c>
      <c r="BW195" s="51" t="s">
        <v>237</v>
      </c>
      <c r="BX195" s="51">
        <v>0.0</v>
      </c>
      <c r="BY195" s="52"/>
      <c r="BZ195" s="52">
        <f t="shared" si="12"/>
        <v>0</v>
      </c>
      <c r="CA195" s="24"/>
      <c r="CB195" s="24"/>
      <c r="CC195" s="59">
        <f t="shared" si="16"/>
        <v>550</v>
      </c>
      <c r="CD195" s="59">
        <f t="shared" si="18"/>
        <v>0</v>
      </c>
      <c r="CE195" s="59" t="s">
        <v>27</v>
      </c>
      <c r="CF195" s="59">
        <f t="shared" ref="CF195:CH195" si="204">F195+M195+T195+AA195+AH195+AO195+AV195+BC195+BJ195+BQ195+BX195</f>
        <v>15</v>
      </c>
      <c r="CG195" s="59">
        <f t="shared" si="204"/>
        <v>0</v>
      </c>
      <c r="CH195" s="59">
        <f t="shared" si="204"/>
        <v>0</v>
      </c>
      <c r="CI195" s="24"/>
    </row>
    <row r="196">
      <c r="A196" s="60">
        <v>191.0</v>
      </c>
      <c r="B196" s="61" t="s">
        <v>269</v>
      </c>
      <c r="C196" s="51">
        <v>275.0</v>
      </c>
      <c r="D196" s="51">
        <v>0.0</v>
      </c>
      <c r="E196" s="51" t="s">
        <v>237</v>
      </c>
      <c r="F196" s="51">
        <v>30.0</v>
      </c>
      <c r="G196" s="52"/>
      <c r="H196" s="52">
        <f t="shared" si="2"/>
        <v>0</v>
      </c>
      <c r="J196" s="52"/>
      <c r="K196" s="52"/>
      <c r="L196" s="52"/>
      <c r="M196" s="52"/>
      <c r="N196" s="52"/>
      <c r="O196" s="52">
        <f t="shared" si="3"/>
        <v>0</v>
      </c>
      <c r="Q196" s="52"/>
      <c r="R196" s="52"/>
      <c r="S196" s="52"/>
      <c r="T196" s="52"/>
      <c r="U196" s="52"/>
      <c r="V196" s="52">
        <f t="shared" si="4"/>
        <v>0</v>
      </c>
      <c r="X196" s="53">
        <v>0.0</v>
      </c>
      <c r="Y196" s="53">
        <v>0.0</v>
      </c>
      <c r="Z196" s="53" t="s">
        <v>27</v>
      </c>
      <c r="AA196" s="52"/>
      <c r="AB196" s="52"/>
      <c r="AC196" s="52">
        <f t="shared" si="5"/>
        <v>0</v>
      </c>
      <c r="AD196" s="24"/>
      <c r="AE196" s="54">
        <v>0.0</v>
      </c>
      <c r="AF196" s="55">
        <v>0.0</v>
      </c>
      <c r="AG196" s="55">
        <v>0.0</v>
      </c>
      <c r="AH196" s="55">
        <v>0.0</v>
      </c>
      <c r="AI196" s="55">
        <v>0.0</v>
      </c>
      <c r="AJ196" s="52">
        <f t="shared" si="6"/>
        <v>0</v>
      </c>
      <c r="AK196" s="24"/>
      <c r="AL196" s="52"/>
      <c r="AM196" s="52"/>
      <c r="AN196" s="52"/>
      <c r="AO196" s="52"/>
      <c r="AP196" s="52"/>
      <c r="AQ196" s="52">
        <f t="shared" si="7"/>
        <v>0</v>
      </c>
      <c r="AR196" s="24"/>
      <c r="AS196" s="52"/>
      <c r="AT196" s="52"/>
      <c r="AU196" s="52"/>
      <c r="AV196" s="52"/>
      <c r="AW196" s="52"/>
      <c r="AX196" s="52">
        <f t="shared" si="8"/>
        <v>0</v>
      </c>
      <c r="AY196" s="24"/>
      <c r="AZ196" s="51">
        <v>0.0</v>
      </c>
      <c r="BA196" s="51">
        <v>0.0</v>
      </c>
      <c r="BB196" s="51" t="s">
        <v>237</v>
      </c>
      <c r="BC196" s="51">
        <v>10.0</v>
      </c>
      <c r="BD196" s="52"/>
      <c r="BE196" s="52">
        <f t="shared" si="9"/>
        <v>0</v>
      </c>
      <c r="BF196" s="24"/>
      <c r="BG196" s="52"/>
      <c r="BH196" s="52"/>
      <c r="BI196" s="52"/>
      <c r="BJ196" s="52"/>
      <c r="BK196" s="52"/>
      <c r="BL196" s="52">
        <f t="shared" si="10"/>
        <v>0</v>
      </c>
      <c r="BM196" s="24"/>
      <c r="BN196" s="64"/>
      <c r="BO196" s="58">
        <v>0.0</v>
      </c>
      <c r="BP196" s="65"/>
      <c r="BQ196" s="65"/>
      <c r="BR196" s="65"/>
      <c r="BS196" s="52">
        <f t="shared" si="11"/>
        <v>0</v>
      </c>
      <c r="BT196" s="24"/>
      <c r="BU196" s="51">
        <v>275.0</v>
      </c>
      <c r="BV196" s="51">
        <v>0.0</v>
      </c>
      <c r="BW196" s="51" t="s">
        <v>237</v>
      </c>
      <c r="BX196" s="51">
        <v>0.0</v>
      </c>
      <c r="BY196" s="52"/>
      <c r="BZ196" s="52">
        <f t="shared" si="12"/>
        <v>0</v>
      </c>
      <c r="CA196" s="24"/>
      <c r="CB196" s="24"/>
      <c r="CC196" s="59">
        <f t="shared" si="16"/>
        <v>550</v>
      </c>
      <c r="CD196" s="59">
        <f t="shared" si="18"/>
        <v>0</v>
      </c>
      <c r="CE196" s="59" t="s">
        <v>27</v>
      </c>
      <c r="CF196" s="59">
        <f t="shared" ref="CF196:CH196" si="205">F196+M196+T196+AA196+AH196+AO196+AV196+BC196+BJ196+BQ196+BX196</f>
        <v>40</v>
      </c>
      <c r="CG196" s="59">
        <f t="shared" si="205"/>
        <v>0</v>
      </c>
      <c r="CH196" s="59">
        <f t="shared" si="205"/>
        <v>0</v>
      </c>
      <c r="CI196" s="24"/>
    </row>
    <row r="197">
      <c r="A197" s="60">
        <v>192.0</v>
      </c>
      <c r="B197" s="61" t="s">
        <v>270</v>
      </c>
      <c r="C197" s="51">
        <v>275.0</v>
      </c>
      <c r="D197" s="51">
        <v>0.0</v>
      </c>
      <c r="E197" s="51" t="s">
        <v>237</v>
      </c>
      <c r="F197" s="51">
        <v>20.0</v>
      </c>
      <c r="G197" s="52"/>
      <c r="H197" s="52">
        <f t="shared" si="2"/>
        <v>0</v>
      </c>
      <c r="J197" s="52"/>
      <c r="K197" s="52"/>
      <c r="L197" s="52"/>
      <c r="M197" s="52"/>
      <c r="N197" s="52"/>
      <c r="O197" s="52">
        <f t="shared" si="3"/>
        <v>0</v>
      </c>
      <c r="Q197" s="52"/>
      <c r="R197" s="52"/>
      <c r="S197" s="52"/>
      <c r="T197" s="52"/>
      <c r="U197" s="52"/>
      <c r="V197" s="52">
        <f t="shared" si="4"/>
        <v>0</v>
      </c>
      <c r="X197" s="53">
        <v>0.0</v>
      </c>
      <c r="Y197" s="53">
        <v>0.0</v>
      </c>
      <c r="Z197" s="53" t="s">
        <v>27</v>
      </c>
      <c r="AA197" s="52"/>
      <c r="AB197" s="52"/>
      <c r="AC197" s="52">
        <f t="shared" si="5"/>
        <v>0</v>
      </c>
      <c r="AD197" s="24"/>
      <c r="AE197" s="54">
        <v>0.0</v>
      </c>
      <c r="AF197" s="55">
        <v>0.0</v>
      </c>
      <c r="AG197" s="55">
        <v>0.0</v>
      </c>
      <c r="AH197" s="55">
        <v>0.0</v>
      </c>
      <c r="AI197" s="55">
        <v>0.0</v>
      </c>
      <c r="AJ197" s="52">
        <f t="shared" si="6"/>
        <v>0</v>
      </c>
      <c r="AK197" s="24"/>
      <c r="AL197" s="52"/>
      <c r="AM197" s="52"/>
      <c r="AN197" s="52"/>
      <c r="AO197" s="52"/>
      <c r="AP197" s="52"/>
      <c r="AQ197" s="52">
        <f t="shared" si="7"/>
        <v>0</v>
      </c>
      <c r="AR197" s="24"/>
      <c r="AS197" s="52"/>
      <c r="AT197" s="52"/>
      <c r="AU197" s="52"/>
      <c r="AV197" s="52"/>
      <c r="AW197" s="52"/>
      <c r="AX197" s="52">
        <f t="shared" si="8"/>
        <v>0</v>
      </c>
      <c r="AY197" s="24"/>
      <c r="AZ197" s="51">
        <v>0.0</v>
      </c>
      <c r="BA197" s="51">
        <v>0.0</v>
      </c>
      <c r="BB197" s="51" t="s">
        <v>237</v>
      </c>
      <c r="BC197" s="51">
        <v>5.0</v>
      </c>
      <c r="BD197" s="52"/>
      <c r="BE197" s="52">
        <f t="shared" si="9"/>
        <v>0</v>
      </c>
      <c r="BF197" s="24"/>
      <c r="BG197" s="52"/>
      <c r="BH197" s="52"/>
      <c r="BI197" s="52"/>
      <c r="BJ197" s="52"/>
      <c r="BK197" s="52"/>
      <c r="BL197" s="52">
        <f t="shared" si="10"/>
        <v>0</v>
      </c>
      <c r="BM197" s="24"/>
      <c r="BN197" s="64"/>
      <c r="BO197" s="58">
        <v>0.0</v>
      </c>
      <c r="BP197" s="65"/>
      <c r="BQ197" s="65"/>
      <c r="BR197" s="65"/>
      <c r="BS197" s="52">
        <f t="shared" si="11"/>
        <v>0</v>
      </c>
      <c r="BT197" s="24"/>
      <c r="BU197" s="51">
        <v>275.0</v>
      </c>
      <c r="BV197" s="51">
        <v>0.0</v>
      </c>
      <c r="BW197" s="51" t="s">
        <v>237</v>
      </c>
      <c r="BX197" s="51">
        <v>0.0</v>
      </c>
      <c r="BY197" s="52"/>
      <c r="BZ197" s="52">
        <f t="shared" si="12"/>
        <v>0</v>
      </c>
      <c r="CA197" s="24"/>
      <c r="CB197" s="24"/>
      <c r="CC197" s="59">
        <f t="shared" si="16"/>
        <v>550</v>
      </c>
      <c r="CD197" s="59">
        <f t="shared" si="18"/>
        <v>0</v>
      </c>
      <c r="CE197" s="59" t="s">
        <v>27</v>
      </c>
      <c r="CF197" s="59">
        <f t="shared" ref="CF197:CH197" si="206">F197+M197+T197+AA197+AH197+AO197+AV197+BC197+BJ197+BQ197+BX197</f>
        <v>25</v>
      </c>
      <c r="CG197" s="59">
        <f t="shared" si="206"/>
        <v>0</v>
      </c>
      <c r="CH197" s="59">
        <f t="shared" si="206"/>
        <v>0</v>
      </c>
      <c r="CI197" s="24"/>
    </row>
    <row r="198">
      <c r="A198" s="60">
        <v>193.0</v>
      </c>
      <c r="B198" s="61" t="s">
        <v>271</v>
      </c>
      <c r="C198" s="51">
        <v>275.0</v>
      </c>
      <c r="D198" s="51">
        <v>0.0</v>
      </c>
      <c r="E198" s="51" t="s">
        <v>237</v>
      </c>
      <c r="F198" s="51">
        <v>10.0</v>
      </c>
      <c r="G198" s="52"/>
      <c r="H198" s="52">
        <f t="shared" si="2"/>
        <v>0</v>
      </c>
      <c r="J198" s="52"/>
      <c r="K198" s="52"/>
      <c r="L198" s="52"/>
      <c r="M198" s="52"/>
      <c r="N198" s="52"/>
      <c r="O198" s="52">
        <f t="shared" si="3"/>
        <v>0</v>
      </c>
      <c r="Q198" s="52"/>
      <c r="R198" s="52"/>
      <c r="S198" s="52"/>
      <c r="T198" s="52"/>
      <c r="U198" s="52"/>
      <c r="V198" s="52">
        <f t="shared" si="4"/>
        <v>0</v>
      </c>
      <c r="X198" s="53">
        <v>0.0</v>
      </c>
      <c r="Y198" s="53">
        <v>0.0</v>
      </c>
      <c r="Z198" s="53" t="s">
        <v>27</v>
      </c>
      <c r="AA198" s="52"/>
      <c r="AB198" s="52"/>
      <c r="AC198" s="52">
        <f t="shared" si="5"/>
        <v>0</v>
      </c>
      <c r="AD198" s="24"/>
      <c r="AE198" s="54">
        <v>0.0</v>
      </c>
      <c r="AF198" s="55">
        <v>0.0</v>
      </c>
      <c r="AG198" s="55">
        <v>0.0</v>
      </c>
      <c r="AH198" s="55">
        <v>0.0</v>
      </c>
      <c r="AI198" s="55">
        <v>0.0</v>
      </c>
      <c r="AJ198" s="52">
        <f t="shared" si="6"/>
        <v>0</v>
      </c>
      <c r="AK198" s="24"/>
      <c r="AL198" s="52"/>
      <c r="AM198" s="52"/>
      <c r="AN198" s="52"/>
      <c r="AO198" s="52"/>
      <c r="AP198" s="52"/>
      <c r="AQ198" s="52">
        <f t="shared" si="7"/>
        <v>0</v>
      </c>
      <c r="AR198" s="24"/>
      <c r="AS198" s="51">
        <v>0.0</v>
      </c>
      <c r="AT198" s="51">
        <v>0.0</v>
      </c>
      <c r="AU198" s="51" t="s">
        <v>152</v>
      </c>
      <c r="AV198" s="51">
        <v>2500.0</v>
      </c>
      <c r="AW198" s="51">
        <v>0.0</v>
      </c>
      <c r="AX198" s="52">
        <f t="shared" si="8"/>
        <v>0</v>
      </c>
      <c r="AY198" s="24"/>
      <c r="AZ198" s="51">
        <v>0.0</v>
      </c>
      <c r="BA198" s="51">
        <v>0.0</v>
      </c>
      <c r="BB198" s="51" t="s">
        <v>237</v>
      </c>
      <c r="BC198" s="51">
        <v>10.0</v>
      </c>
      <c r="BD198" s="52"/>
      <c r="BE198" s="52">
        <f t="shared" si="9"/>
        <v>0</v>
      </c>
      <c r="BF198" s="24"/>
      <c r="BG198" s="52"/>
      <c r="BH198" s="52"/>
      <c r="BI198" s="52"/>
      <c r="BJ198" s="52"/>
      <c r="BK198" s="52"/>
      <c r="BL198" s="52">
        <f t="shared" si="10"/>
        <v>0</v>
      </c>
      <c r="BM198" s="24"/>
      <c r="BN198" s="64"/>
      <c r="BO198" s="58">
        <v>0.0</v>
      </c>
      <c r="BP198" s="65"/>
      <c r="BQ198" s="65"/>
      <c r="BR198" s="65"/>
      <c r="BS198" s="52">
        <f t="shared" si="11"/>
        <v>0</v>
      </c>
      <c r="BT198" s="24"/>
      <c r="BU198" s="51">
        <v>275.0</v>
      </c>
      <c r="BV198" s="51">
        <v>0.0</v>
      </c>
      <c r="BW198" s="51" t="s">
        <v>237</v>
      </c>
      <c r="BX198" s="51">
        <v>0.0</v>
      </c>
      <c r="BY198" s="52"/>
      <c r="BZ198" s="52">
        <f t="shared" si="12"/>
        <v>0</v>
      </c>
      <c r="CA198" s="24"/>
      <c r="CB198" s="24"/>
      <c r="CC198" s="59">
        <f t="shared" si="16"/>
        <v>550</v>
      </c>
      <c r="CD198" s="59">
        <f t="shared" si="18"/>
        <v>0</v>
      </c>
      <c r="CE198" s="59" t="s">
        <v>27</v>
      </c>
      <c r="CF198" s="59">
        <f t="shared" ref="CF198:CH198" si="207">F198+M198+T198+AA198+AH198+AO198+AV198+BC198+BJ198+BQ198+BX198</f>
        <v>2520</v>
      </c>
      <c r="CG198" s="59">
        <f t="shared" si="207"/>
        <v>0</v>
      </c>
      <c r="CH198" s="59">
        <f t="shared" si="207"/>
        <v>0</v>
      </c>
      <c r="CI198" s="24"/>
    </row>
    <row r="199">
      <c r="A199" s="60">
        <v>194.0</v>
      </c>
      <c r="B199" s="61" t="s">
        <v>272</v>
      </c>
      <c r="C199" s="51">
        <v>275.0</v>
      </c>
      <c r="D199" s="51">
        <v>0.0</v>
      </c>
      <c r="E199" s="51" t="s">
        <v>237</v>
      </c>
      <c r="F199" s="51">
        <v>0.0</v>
      </c>
      <c r="G199" s="52"/>
      <c r="H199" s="52">
        <f t="shared" si="2"/>
        <v>0</v>
      </c>
      <c r="J199" s="52"/>
      <c r="K199" s="52"/>
      <c r="L199" s="52"/>
      <c r="M199" s="52"/>
      <c r="N199" s="52"/>
      <c r="O199" s="52">
        <f t="shared" si="3"/>
        <v>0</v>
      </c>
      <c r="Q199" s="52"/>
      <c r="R199" s="52"/>
      <c r="S199" s="52"/>
      <c r="T199" s="52"/>
      <c r="U199" s="52"/>
      <c r="V199" s="52">
        <f t="shared" si="4"/>
        <v>0</v>
      </c>
      <c r="X199" s="53">
        <v>0.0</v>
      </c>
      <c r="Y199" s="53">
        <v>0.0</v>
      </c>
      <c r="Z199" s="53" t="s">
        <v>27</v>
      </c>
      <c r="AA199" s="52"/>
      <c r="AB199" s="52"/>
      <c r="AC199" s="52">
        <f t="shared" si="5"/>
        <v>0</v>
      </c>
      <c r="AD199" s="24"/>
      <c r="AE199" s="54">
        <v>0.0</v>
      </c>
      <c r="AF199" s="55">
        <v>0.0</v>
      </c>
      <c r="AG199" s="55">
        <v>0.0</v>
      </c>
      <c r="AH199" s="55">
        <v>0.0</v>
      </c>
      <c r="AI199" s="55">
        <v>0.0</v>
      </c>
      <c r="AJ199" s="52">
        <f t="shared" si="6"/>
        <v>0</v>
      </c>
      <c r="AK199" s="24"/>
      <c r="AL199" s="52"/>
      <c r="AM199" s="52"/>
      <c r="AN199" s="52"/>
      <c r="AO199" s="52"/>
      <c r="AP199" s="52"/>
      <c r="AQ199" s="52">
        <f t="shared" si="7"/>
        <v>0</v>
      </c>
      <c r="AR199" s="24"/>
      <c r="AS199" s="51">
        <v>0.0</v>
      </c>
      <c r="AT199" s="51">
        <v>0.0</v>
      </c>
      <c r="AU199" s="51" t="s">
        <v>152</v>
      </c>
      <c r="AV199" s="51">
        <v>2500.0</v>
      </c>
      <c r="AW199" s="52"/>
      <c r="AX199" s="52">
        <f t="shared" si="8"/>
        <v>0</v>
      </c>
      <c r="AY199" s="24"/>
      <c r="AZ199" s="51">
        <v>0.0</v>
      </c>
      <c r="BA199" s="51">
        <v>0.0</v>
      </c>
      <c r="BB199" s="51" t="s">
        <v>237</v>
      </c>
      <c r="BC199" s="51">
        <v>10.0</v>
      </c>
      <c r="BD199" s="52"/>
      <c r="BE199" s="52">
        <f t="shared" si="9"/>
        <v>0</v>
      </c>
      <c r="BF199" s="24"/>
      <c r="BG199" s="52"/>
      <c r="BH199" s="52"/>
      <c r="BI199" s="52"/>
      <c r="BJ199" s="52"/>
      <c r="BK199" s="52"/>
      <c r="BL199" s="52">
        <f t="shared" si="10"/>
        <v>0</v>
      </c>
      <c r="BM199" s="24"/>
      <c r="BN199" s="64"/>
      <c r="BO199" s="58">
        <v>0.0</v>
      </c>
      <c r="BP199" s="65"/>
      <c r="BQ199" s="65"/>
      <c r="BR199" s="65"/>
      <c r="BS199" s="52">
        <f t="shared" si="11"/>
        <v>0</v>
      </c>
      <c r="BT199" s="24"/>
      <c r="BU199" s="51">
        <v>275.0</v>
      </c>
      <c r="BV199" s="51">
        <v>0.0</v>
      </c>
      <c r="BW199" s="51" t="s">
        <v>237</v>
      </c>
      <c r="BX199" s="51">
        <v>0.0</v>
      </c>
      <c r="BY199" s="52"/>
      <c r="BZ199" s="52">
        <f t="shared" si="12"/>
        <v>0</v>
      </c>
      <c r="CA199" s="24"/>
      <c r="CB199" s="24"/>
      <c r="CC199" s="59">
        <f t="shared" si="16"/>
        <v>550</v>
      </c>
      <c r="CD199" s="59">
        <f t="shared" si="18"/>
        <v>0</v>
      </c>
      <c r="CE199" s="59" t="s">
        <v>27</v>
      </c>
      <c r="CF199" s="59">
        <f t="shared" ref="CF199:CH199" si="208">F199+M199+T199+AA199+AH199+AO199+AV199+BC199+BJ199+BQ199+BX199</f>
        <v>2510</v>
      </c>
      <c r="CG199" s="59">
        <f t="shared" si="208"/>
        <v>0</v>
      </c>
      <c r="CH199" s="59">
        <f t="shared" si="208"/>
        <v>0</v>
      </c>
      <c r="CI199" s="24"/>
    </row>
    <row r="200">
      <c r="A200" s="60">
        <v>195.0</v>
      </c>
      <c r="B200" s="61" t="s">
        <v>273</v>
      </c>
      <c r="C200" s="51">
        <v>275.0</v>
      </c>
      <c r="D200" s="51">
        <v>0.0</v>
      </c>
      <c r="E200" s="51" t="s">
        <v>237</v>
      </c>
      <c r="F200" s="51">
        <v>20.0</v>
      </c>
      <c r="G200" s="52"/>
      <c r="H200" s="52">
        <f t="shared" si="2"/>
        <v>0</v>
      </c>
      <c r="J200" s="52"/>
      <c r="K200" s="52"/>
      <c r="L200" s="52"/>
      <c r="M200" s="52"/>
      <c r="N200" s="52"/>
      <c r="O200" s="52">
        <f t="shared" si="3"/>
        <v>0</v>
      </c>
      <c r="Q200" s="52"/>
      <c r="R200" s="52"/>
      <c r="S200" s="52"/>
      <c r="T200" s="52"/>
      <c r="U200" s="52"/>
      <c r="V200" s="52">
        <f t="shared" si="4"/>
        <v>0</v>
      </c>
      <c r="X200" s="53">
        <v>0.0</v>
      </c>
      <c r="Y200" s="53">
        <v>0.0</v>
      </c>
      <c r="Z200" s="53" t="s">
        <v>27</v>
      </c>
      <c r="AA200" s="52"/>
      <c r="AB200" s="52"/>
      <c r="AC200" s="52">
        <f t="shared" si="5"/>
        <v>0</v>
      </c>
      <c r="AD200" s="24"/>
      <c r="AE200" s="54">
        <v>0.0</v>
      </c>
      <c r="AF200" s="55">
        <v>0.0</v>
      </c>
      <c r="AG200" s="55">
        <v>0.0</v>
      </c>
      <c r="AH200" s="55">
        <v>0.0</v>
      </c>
      <c r="AI200" s="55">
        <v>0.0</v>
      </c>
      <c r="AJ200" s="52">
        <f t="shared" si="6"/>
        <v>0</v>
      </c>
      <c r="AK200" s="24"/>
      <c r="AL200" s="52"/>
      <c r="AM200" s="52"/>
      <c r="AN200" s="52"/>
      <c r="AO200" s="52"/>
      <c r="AP200" s="52"/>
      <c r="AQ200" s="52">
        <f t="shared" si="7"/>
        <v>0</v>
      </c>
      <c r="AR200" s="24"/>
      <c r="AS200" s="51">
        <v>0.0</v>
      </c>
      <c r="AT200" s="51">
        <v>0.0</v>
      </c>
      <c r="AU200" s="51" t="s">
        <v>152</v>
      </c>
      <c r="AV200" s="51">
        <v>2500.0</v>
      </c>
      <c r="AW200" s="52"/>
      <c r="AX200" s="52">
        <f t="shared" si="8"/>
        <v>0</v>
      </c>
      <c r="AY200" s="24"/>
      <c r="AZ200" s="51">
        <v>0.0</v>
      </c>
      <c r="BA200" s="51">
        <v>0.0</v>
      </c>
      <c r="BB200" s="51" t="s">
        <v>237</v>
      </c>
      <c r="BC200" s="51">
        <v>5.0</v>
      </c>
      <c r="BD200" s="52"/>
      <c r="BE200" s="52">
        <f t="shared" si="9"/>
        <v>0</v>
      </c>
      <c r="BF200" s="24"/>
      <c r="BG200" s="52"/>
      <c r="BH200" s="52"/>
      <c r="BI200" s="52"/>
      <c r="BJ200" s="52"/>
      <c r="BK200" s="52"/>
      <c r="BL200" s="52">
        <f t="shared" si="10"/>
        <v>0</v>
      </c>
      <c r="BM200" s="24"/>
      <c r="BN200" s="64"/>
      <c r="BO200" s="58">
        <v>0.0</v>
      </c>
      <c r="BP200" s="65"/>
      <c r="BQ200" s="65"/>
      <c r="BR200" s="65"/>
      <c r="BS200" s="52">
        <f t="shared" si="11"/>
        <v>0</v>
      </c>
      <c r="BT200" s="24"/>
      <c r="BU200" s="51">
        <v>275.0</v>
      </c>
      <c r="BV200" s="51">
        <v>0.0</v>
      </c>
      <c r="BW200" s="51" t="s">
        <v>237</v>
      </c>
      <c r="BX200" s="51">
        <v>0.0</v>
      </c>
      <c r="BY200" s="52"/>
      <c r="BZ200" s="52">
        <f t="shared" si="12"/>
        <v>0</v>
      </c>
      <c r="CA200" s="24"/>
      <c r="CB200" s="24"/>
      <c r="CC200" s="59">
        <f t="shared" si="16"/>
        <v>550</v>
      </c>
      <c r="CD200" s="59">
        <f t="shared" si="18"/>
        <v>0</v>
      </c>
      <c r="CE200" s="59" t="s">
        <v>27</v>
      </c>
      <c r="CF200" s="59">
        <f t="shared" ref="CF200:CH200" si="209">F200+M200+T200+AA200+AH200+AO200+AV200+BC200+BJ200+BQ200+BX200</f>
        <v>2525</v>
      </c>
      <c r="CG200" s="59">
        <f t="shared" si="209"/>
        <v>0</v>
      </c>
      <c r="CH200" s="59">
        <f t="shared" si="209"/>
        <v>0</v>
      </c>
      <c r="CI200" s="24"/>
    </row>
    <row r="201">
      <c r="A201" s="60">
        <v>196.0</v>
      </c>
      <c r="B201" s="61" t="s">
        <v>274</v>
      </c>
      <c r="C201" s="51">
        <v>275.0</v>
      </c>
      <c r="D201" s="51">
        <v>0.0</v>
      </c>
      <c r="E201" s="51" t="s">
        <v>237</v>
      </c>
      <c r="F201" s="51">
        <v>10.0</v>
      </c>
      <c r="G201" s="52"/>
      <c r="H201" s="52">
        <f t="shared" si="2"/>
        <v>0</v>
      </c>
      <c r="J201" s="52"/>
      <c r="K201" s="52"/>
      <c r="L201" s="52"/>
      <c r="M201" s="52"/>
      <c r="N201" s="52"/>
      <c r="O201" s="52">
        <f t="shared" si="3"/>
        <v>0</v>
      </c>
      <c r="Q201" s="52"/>
      <c r="R201" s="52"/>
      <c r="S201" s="52"/>
      <c r="T201" s="52"/>
      <c r="U201" s="52"/>
      <c r="V201" s="52">
        <f t="shared" si="4"/>
        <v>0</v>
      </c>
      <c r="X201" s="53">
        <v>0.0</v>
      </c>
      <c r="Y201" s="53">
        <v>0.0</v>
      </c>
      <c r="Z201" s="53" t="s">
        <v>27</v>
      </c>
      <c r="AA201" s="52"/>
      <c r="AB201" s="52"/>
      <c r="AC201" s="52">
        <f t="shared" si="5"/>
        <v>0</v>
      </c>
      <c r="AD201" s="24"/>
      <c r="AE201" s="54">
        <v>0.0</v>
      </c>
      <c r="AF201" s="55">
        <v>0.0</v>
      </c>
      <c r="AG201" s="55">
        <v>0.0</v>
      </c>
      <c r="AH201" s="55">
        <v>0.0</v>
      </c>
      <c r="AI201" s="55">
        <v>0.0</v>
      </c>
      <c r="AJ201" s="52">
        <f t="shared" si="6"/>
        <v>0</v>
      </c>
      <c r="AK201" s="24"/>
      <c r="AL201" s="52"/>
      <c r="AM201" s="52"/>
      <c r="AN201" s="52"/>
      <c r="AO201" s="52"/>
      <c r="AP201" s="52"/>
      <c r="AQ201" s="52">
        <f t="shared" si="7"/>
        <v>0</v>
      </c>
      <c r="AR201" s="24"/>
      <c r="AS201" s="52"/>
      <c r="AT201" s="52"/>
      <c r="AU201" s="52"/>
      <c r="AV201" s="52"/>
      <c r="AW201" s="52"/>
      <c r="AX201" s="52">
        <f t="shared" si="8"/>
        <v>0</v>
      </c>
      <c r="AY201" s="24"/>
      <c r="AZ201" s="51">
        <v>0.0</v>
      </c>
      <c r="BA201" s="51">
        <v>0.0</v>
      </c>
      <c r="BB201" s="51" t="s">
        <v>237</v>
      </c>
      <c r="BC201" s="51">
        <v>5.0</v>
      </c>
      <c r="BD201" s="52"/>
      <c r="BE201" s="52">
        <f t="shared" si="9"/>
        <v>0</v>
      </c>
      <c r="BF201" s="24"/>
      <c r="BG201" s="52"/>
      <c r="BH201" s="52"/>
      <c r="BI201" s="52"/>
      <c r="BJ201" s="52"/>
      <c r="BK201" s="52"/>
      <c r="BL201" s="52">
        <f t="shared" si="10"/>
        <v>0</v>
      </c>
      <c r="BM201" s="24"/>
      <c r="BN201" s="64"/>
      <c r="BO201" s="58">
        <v>0.0</v>
      </c>
      <c r="BP201" s="65"/>
      <c r="BQ201" s="65"/>
      <c r="BR201" s="65"/>
      <c r="BS201" s="52">
        <f t="shared" si="11"/>
        <v>0</v>
      </c>
      <c r="BT201" s="24"/>
      <c r="BU201" s="51">
        <v>275.0</v>
      </c>
      <c r="BV201" s="51">
        <v>0.0</v>
      </c>
      <c r="BW201" s="51" t="s">
        <v>237</v>
      </c>
      <c r="BX201" s="51">
        <v>0.0</v>
      </c>
      <c r="BY201" s="52"/>
      <c r="BZ201" s="52">
        <f t="shared" si="12"/>
        <v>0</v>
      </c>
      <c r="CA201" s="24"/>
      <c r="CB201" s="24"/>
      <c r="CC201" s="59">
        <f t="shared" si="16"/>
        <v>550</v>
      </c>
      <c r="CD201" s="59">
        <f t="shared" si="18"/>
        <v>0</v>
      </c>
      <c r="CE201" s="59" t="s">
        <v>27</v>
      </c>
      <c r="CF201" s="59">
        <f t="shared" ref="CF201:CH201" si="210">F201+M201+T201+AA201+AH201+AO201+AV201+BC201+BJ201+BQ201+BX201</f>
        <v>15</v>
      </c>
      <c r="CG201" s="59">
        <f t="shared" si="210"/>
        <v>0</v>
      </c>
      <c r="CH201" s="59">
        <f t="shared" si="210"/>
        <v>0</v>
      </c>
      <c r="CI201" s="24"/>
    </row>
    <row r="202">
      <c r="A202" s="60">
        <v>197.0</v>
      </c>
      <c r="B202" s="61" t="s">
        <v>275</v>
      </c>
      <c r="C202" s="51">
        <v>275.0</v>
      </c>
      <c r="D202" s="51">
        <v>0.0</v>
      </c>
      <c r="E202" s="51" t="s">
        <v>237</v>
      </c>
      <c r="F202" s="51">
        <v>20.0</v>
      </c>
      <c r="G202" s="52"/>
      <c r="H202" s="52">
        <f t="shared" si="2"/>
        <v>0</v>
      </c>
      <c r="J202" s="52"/>
      <c r="K202" s="52"/>
      <c r="L202" s="52"/>
      <c r="M202" s="52"/>
      <c r="N202" s="52"/>
      <c r="O202" s="52">
        <f t="shared" si="3"/>
        <v>0</v>
      </c>
      <c r="Q202" s="52"/>
      <c r="R202" s="52"/>
      <c r="S202" s="52"/>
      <c r="T202" s="52"/>
      <c r="U202" s="52"/>
      <c r="V202" s="52">
        <f t="shared" si="4"/>
        <v>0</v>
      </c>
      <c r="X202" s="53">
        <v>0.0</v>
      </c>
      <c r="Y202" s="53">
        <v>0.0</v>
      </c>
      <c r="Z202" s="53" t="s">
        <v>27</v>
      </c>
      <c r="AA202" s="52"/>
      <c r="AB202" s="52"/>
      <c r="AC202" s="52">
        <f t="shared" si="5"/>
        <v>0</v>
      </c>
      <c r="AD202" s="24"/>
      <c r="AE202" s="54">
        <v>0.0</v>
      </c>
      <c r="AF202" s="55">
        <v>0.0</v>
      </c>
      <c r="AG202" s="55">
        <v>0.0</v>
      </c>
      <c r="AH202" s="55">
        <v>0.0</v>
      </c>
      <c r="AI202" s="55">
        <v>0.0</v>
      </c>
      <c r="AJ202" s="52">
        <f t="shared" si="6"/>
        <v>0</v>
      </c>
      <c r="AK202" s="24"/>
      <c r="AL202" s="52"/>
      <c r="AM202" s="52"/>
      <c r="AN202" s="52"/>
      <c r="AO202" s="52"/>
      <c r="AP202" s="52"/>
      <c r="AQ202" s="52">
        <f t="shared" si="7"/>
        <v>0</v>
      </c>
      <c r="AR202" s="24"/>
      <c r="AS202" s="52"/>
      <c r="AT202" s="52"/>
      <c r="AU202" s="52"/>
      <c r="AV202" s="52"/>
      <c r="AW202" s="52"/>
      <c r="AX202" s="52">
        <f t="shared" si="8"/>
        <v>0</v>
      </c>
      <c r="AY202" s="24"/>
      <c r="AZ202" s="51">
        <v>0.0</v>
      </c>
      <c r="BA202" s="51">
        <v>0.0</v>
      </c>
      <c r="BB202" s="51" t="s">
        <v>237</v>
      </c>
      <c r="BC202" s="51">
        <v>5.0</v>
      </c>
      <c r="BD202" s="52"/>
      <c r="BE202" s="52">
        <f t="shared" si="9"/>
        <v>0</v>
      </c>
      <c r="BF202" s="24"/>
      <c r="BG202" s="52"/>
      <c r="BH202" s="52"/>
      <c r="BI202" s="52"/>
      <c r="BJ202" s="52"/>
      <c r="BK202" s="52"/>
      <c r="BL202" s="52">
        <f t="shared" si="10"/>
        <v>0</v>
      </c>
      <c r="BM202" s="24"/>
      <c r="BN202" s="64"/>
      <c r="BO202" s="58">
        <v>0.0</v>
      </c>
      <c r="BP202" s="65"/>
      <c r="BQ202" s="65"/>
      <c r="BR202" s="65"/>
      <c r="BS202" s="52">
        <f t="shared" si="11"/>
        <v>0</v>
      </c>
      <c r="BT202" s="24"/>
      <c r="BU202" s="51">
        <v>275.0</v>
      </c>
      <c r="BV202" s="51">
        <v>0.0</v>
      </c>
      <c r="BW202" s="51" t="s">
        <v>237</v>
      </c>
      <c r="BX202" s="51">
        <v>0.0</v>
      </c>
      <c r="BY202" s="52"/>
      <c r="BZ202" s="52">
        <f t="shared" si="12"/>
        <v>0</v>
      </c>
      <c r="CA202" s="24"/>
      <c r="CB202" s="24"/>
      <c r="CC202" s="59">
        <f t="shared" si="16"/>
        <v>550</v>
      </c>
      <c r="CD202" s="59">
        <f t="shared" si="18"/>
        <v>0</v>
      </c>
      <c r="CE202" s="59" t="s">
        <v>27</v>
      </c>
      <c r="CF202" s="59">
        <f t="shared" ref="CF202:CH202" si="211">F202+M202+T202+AA202+AH202+AO202+AV202+BC202+BJ202+BQ202+BX202</f>
        <v>25</v>
      </c>
      <c r="CG202" s="59">
        <f t="shared" si="211"/>
        <v>0</v>
      </c>
      <c r="CH202" s="59">
        <f t="shared" si="211"/>
        <v>0</v>
      </c>
      <c r="CI202" s="24"/>
    </row>
    <row r="203">
      <c r="A203" s="60">
        <v>198.0</v>
      </c>
      <c r="B203" s="61" t="s">
        <v>276</v>
      </c>
      <c r="C203" s="51">
        <v>275.0</v>
      </c>
      <c r="D203" s="51">
        <v>0.0</v>
      </c>
      <c r="E203" s="51" t="s">
        <v>237</v>
      </c>
      <c r="F203" s="51">
        <v>20.0</v>
      </c>
      <c r="G203" s="52"/>
      <c r="H203" s="52">
        <f t="shared" si="2"/>
        <v>0</v>
      </c>
      <c r="J203" s="52"/>
      <c r="K203" s="52"/>
      <c r="L203" s="52"/>
      <c r="M203" s="52"/>
      <c r="N203" s="52"/>
      <c r="O203" s="52">
        <f t="shared" si="3"/>
        <v>0</v>
      </c>
      <c r="Q203" s="52"/>
      <c r="R203" s="52"/>
      <c r="S203" s="52"/>
      <c r="T203" s="52"/>
      <c r="U203" s="52"/>
      <c r="V203" s="52">
        <f t="shared" si="4"/>
        <v>0</v>
      </c>
      <c r="X203" s="53">
        <v>0.0</v>
      </c>
      <c r="Y203" s="53">
        <v>0.0</v>
      </c>
      <c r="Z203" s="53" t="s">
        <v>27</v>
      </c>
      <c r="AA203" s="52"/>
      <c r="AB203" s="52"/>
      <c r="AC203" s="52">
        <f t="shared" si="5"/>
        <v>0</v>
      </c>
      <c r="AD203" s="24"/>
      <c r="AE203" s="54">
        <v>0.0</v>
      </c>
      <c r="AF203" s="55">
        <v>0.0</v>
      </c>
      <c r="AG203" s="55">
        <v>0.0</v>
      </c>
      <c r="AH203" s="55">
        <v>0.0</v>
      </c>
      <c r="AI203" s="55">
        <v>0.0</v>
      </c>
      <c r="AJ203" s="52">
        <f t="shared" si="6"/>
        <v>0</v>
      </c>
      <c r="AK203" s="24"/>
      <c r="AL203" s="52"/>
      <c r="AM203" s="52"/>
      <c r="AN203" s="52"/>
      <c r="AO203" s="52"/>
      <c r="AP203" s="52"/>
      <c r="AQ203" s="52">
        <f t="shared" si="7"/>
        <v>0</v>
      </c>
      <c r="AR203" s="24"/>
      <c r="AS203" s="52"/>
      <c r="AT203" s="52"/>
      <c r="AU203" s="52"/>
      <c r="AV203" s="52"/>
      <c r="AW203" s="52"/>
      <c r="AX203" s="52">
        <f t="shared" si="8"/>
        <v>0</v>
      </c>
      <c r="AY203" s="24"/>
      <c r="AZ203" s="51">
        <v>0.0</v>
      </c>
      <c r="BA203" s="51">
        <v>0.0</v>
      </c>
      <c r="BB203" s="51" t="s">
        <v>237</v>
      </c>
      <c r="BC203" s="51">
        <v>10.0</v>
      </c>
      <c r="BD203" s="52"/>
      <c r="BE203" s="52">
        <f t="shared" si="9"/>
        <v>0</v>
      </c>
      <c r="BF203" s="24"/>
      <c r="BG203" s="52"/>
      <c r="BH203" s="52"/>
      <c r="BI203" s="52"/>
      <c r="BJ203" s="52"/>
      <c r="BK203" s="52"/>
      <c r="BL203" s="52">
        <f t="shared" si="10"/>
        <v>0</v>
      </c>
      <c r="BM203" s="24"/>
      <c r="BN203" s="64"/>
      <c r="BO203" s="58">
        <v>0.0</v>
      </c>
      <c r="BP203" s="65"/>
      <c r="BQ203" s="65"/>
      <c r="BR203" s="65"/>
      <c r="BS203" s="52">
        <f t="shared" si="11"/>
        <v>0</v>
      </c>
      <c r="BT203" s="24"/>
      <c r="BU203" s="51">
        <v>275.0</v>
      </c>
      <c r="BV203" s="51">
        <v>0.0</v>
      </c>
      <c r="BW203" s="51" t="s">
        <v>237</v>
      </c>
      <c r="BX203" s="51">
        <v>0.0</v>
      </c>
      <c r="BY203" s="52"/>
      <c r="BZ203" s="52">
        <f t="shared" si="12"/>
        <v>0</v>
      </c>
      <c r="CA203" s="24"/>
      <c r="CB203" s="24"/>
      <c r="CC203" s="59">
        <f t="shared" si="16"/>
        <v>550</v>
      </c>
      <c r="CD203" s="59">
        <f t="shared" si="18"/>
        <v>0</v>
      </c>
      <c r="CE203" s="59" t="s">
        <v>27</v>
      </c>
      <c r="CF203" s="59">
        <f t="shared" ref="CF203:CH203" si="212">F203+M203+T203+AA203+AH203+AO203+AV203+BC203+BJ203+BQ203+BX203</f>
        <v>30</v>
      </c>
      <c r="CG203" s="59">
        <f t="shared" si="212"/>
        <v>0</v>
      </c>
      <c r="CH203" s="59">
        <f t="shared" si="212"/>
        <v>0</v>
      </c>
      <c r="CI203" s="24"/>
    </row>
    <row r="204">
      <c r="A204" s="60">
        <v>199.0</v>
      </c>
      <c r="B204" s="61" t="s">
        <v>277</v>
      </c>
      <c r="C204" s="51">
        <v>275.0</v>
      </c>
      <c r="D204" s="51">
        <v>0.0</v>
      </c>
      <c r="E204" s="51" t="s">
        <v>237</v>
      </c>
      <c r="F204" s="51">
        <v>20.0</v>
      </c>
      <c r="G204" s="52"/>
      <c r="H204" s="52">
        <f t="shared" si="2"/>
        <v>0</v>
      </c>
      <c r="J204" s="52"/>
      <c r="K204" s="52"/>
      <c r="L204" s="52"/>
      <c r="M204" s="52"/>
      <c r="N204" s="52"/>
      <c r="O204" s="52">
        <f t="shared" si="3"/>
        <v>0</v>
      </c>
      <c r="Q204" s="52"/>
      <c r="R204" s="52"/>
      <c r="S204" s="52"/>
      <c r="T204" s="52"/>
      <c r="U204" s="52"/>
      <c r="V204" s="52">
        <f t="shared" si="4"/>
        <v>0</v>
      </c>
      <c r="X204" s="53">
        <v>0.0</v>
      </c>
      <c r="Y204" s="53">
        <v>0.0</v>
      </c>
      <c r="Z204" s="53" t="s">
        <v>27</v>
      </c>
      <c r="AA204" s="52"/>
      <c r="AB204" s="52"/>
      <c r="AC204" s="52">
        <f t="shared" si="5"/>
        <v>0</v>
      </c>
      <c r="AD204" s="24"/>
      <c r="AE204" s="54">
        <v>0.0</v>
      </c>
      <c r="AF204" s="55">
        <v>0.0</v>
      </c>
      <c r="AG204" s="55">
        <v>0.0</v>
      </c>
      <c r="AH204" s="55">
        <v>0.0</v>
      </c>
      <c r="AI204" s="55">
        <v>0.0</v>
      </c>
      <c r="AJ204" s="52">
        <f t="shared" si="6"/>
        <v>0</v>
      </c>
      <c r="AK204" s="24"/>
      <c r="AL204" s="52"/>
      <c r="AM204" s="52"/>
      <c r="AN204" s="52"/>
      <c r="AO204" s="52"/>
      <c r="AP204" s="52"/>
      <c r="AQ204" s="52">
        <f t="shared" si="7"/>
        <v>0</v>
      </c>
      <c r="AR204" s="24"/>
      <c r="AS204" s="52"/>
      <c r="AT204" s="52"/>
      <c r="AU204" s="52"/>
      <c r="AV204" s="52"/>
      <c r="AW204" s="52"/>
      <c r="AX204" s="52">
        <f t="shared" si="8"/>
        <v>0</v>
      </c>
      <c r="AY204" s="24"/>
      <c r="AZ204" s="51">
        <v>0.0</v>
      </c>
      <c r="BA204" s="51">
        <v>0.0</v>
      </c>
      <c r="BB204" s="51" t="s">
        <v>237</v>
      </c>
      <c r="BC204" s="51">
        <v>10.0</v>
      </c>
      <c r="BD204" s="52"/>
      <c r="BE204" s="52">
        <f t="shared" si="9"/>
        <v>0</v>
      </c>
      <c r="BF204" s="24"/>
      <c r="BG204" s="52"/>
      <c r="BH204" s="52"/>
      <c r="BI204" s="52"/>
      <c r="BJ204" s="52"/>
      <c r="BK204" s="52"/>
      <c r="BL204" s="52">
        <f t="shared" si="10"/>
        <v>0</v>
      </c>
      <c r="BM204" s="24"/>
      <c r="BN204" s="64"/>
      <c r="BO204" s="58">
        <v>0.0</v>
      </c>
      <c r="BP204" s="65"/>
      <c r="BQ204" s="65"/>
      <c r="BR204" s="65"/>
      <c r="BS204" s="52">
        <f t="shared" si="11"/>
        <v>0</v>
      </c>
      <c r="BT204" s="24"/>
      <c r="BU204" s="51">
        <v>275.0</v>
      </c>
      <c r="BV204" s="51">
        <v>0.0</v>
      </c>
      <c r="BW204" s="51" t="s">
        <v>237</v>
      </c>
      <c r="BX204" s="51">
        <v>0.0</v>
      </c>
      <c r="BY204" s="52"/>
      <c r="BZ204" s="52">
        <f t="shared" si="12"/>
        <v>0</v>
      </c>
      <c r="CA204" s="24"/>
      <c r="CB204" s="24"/>
      <c r="CC204" s="59">
        <f t="shared" si="16"/>
        <v>550</v>
      </c>
      <c r="CD204" s="59">
        <f t="shared" si="18"/>
        <v>0</v>
      </c>
      <c r="CE204" s="59" t="s">
        <v>27</v>
      </c>
      <c r="CF204" s="59">
        <f t="shared" ref="CF204:CH204" si="213">F204+M204+T204+AA204+AH204+AO204+AV204+BC204+BJ204+BQ204+BX204</f>
        <v>30</v>
      </c>
      <c r="CG204" s="59">
        <f t="shared" si="213"/>
        <v>0</v>
      </c>
      <c r="CH204" s="59">
        <f t="shared" si="213"/>
        <v>0</v>
      </c>
      <c r="CI204" s="24"/>
    </row>
    <row r="205">
      <c r="A205" s="60">
        <v>200.0</v>
      </c>
      <c r="B205" s="61" t="s">
        <v>278</v>
      </c>
      <c r="C205" s="51">
        <v>275.0</v>
      </c>
      <c r="D205" s="51">
        <v>0.0</v>
      </c>
      <c r="E205" s="51" t="s">
        <v>237</v>
      </c>
      <c r="F205" s="51">
        <v>0.0</v>
      </c>
      <c r="G205" s="51">
        <v>115.0</v>
      </c>
      <c r="H205" s="52">
        <f t="shared" si="2"/>
        <v>0</v>
      </c>
      <c r="J205" s="52"/>
      <c r="K205" s="52"/>
      <c r="L205" s="52"/>
      <c r="M205" s="52"/>
      <c r="N205" s="52"/>
      <c r="O205" s="52">
        <f t="shared" si="3"/>
        <v>0</v>
      </c>
      <c r="Q205" s="52"/>
      <c r="R205" s="52"/>
      <c r="S205" s="52"/>
      <c r="T205" s="52"/>
      <c r="U205" s="52"/>
      <c r="V205" s="52">
        <f t="shared" si="4"/>
        <v>0</v>
      </c>
      <c r="X205" s="53">
        <v>0.0</v>
      </c>
      <c r="Y205" s="53">
        <v>0.0</v>
      </c>
      <c r="Z205" s="53" t="s">
        <v>27</v>
      </c>
      <c r="AA205" s="52"/>
      <c r="AB205" s="52"/>
      <c r="AC205" s="52">
        <f t="shared" si="5"/>
        <v>0</v>
      </c>
      <c r="AD205" s="24"/>
      <c r="AE205" s="54">
        <v>0.0</v>
      </c>
      <c r="AF205" s="55">
        <v>0.0</v>
      </c>
      <c r="AG205" s="55">
        <v>0.0</v>
      </c>
      <c r="AH205" s="55">
        <v>0.0</v>
      </c>
      <c r="AI205" s="55">
        <v>0.0</v>
      </c>
      <c r="AJ205" s="52">
        <f t="shared" si="6"/>
        <v>0</v>
      </c>
      <c r="AK205" s="24"/>
      <c r="AL205" s="52"/>
      <c r="AM205" s="52"/>
      <c r="AN205" s="52"/>
      <c r="AO205" s="52"/>
      <c r="AP205" s="52"/>
      <c r="AQ205" s="52">
        <f t="shared" si="7"/>
        <v>0</v>
      </c>
      <c r="AR205" s="24"/>
      <c r="AS205" s="52"/>
      <c r="AT205" s="52"/>
      <c r="AU205" s="52"/>
      <c r="AV205" s="52"/>
      <c r="AW205" s="52"/>
      <c r="AX205" s="52">
        <f t="shared" si="8"/>
        <v>0</v>
      </c>
      <c r="AY205" s="24"/>
      <c r="AZ205" s="51">
        <v>0.0</v>
      </c>
      <c r="BA205" s="51">
        <v>0.0</v>
      </c>
      <c r="BB205" s="51" t="s">
        <v>237</v>
      </c>
      <c r="BC205" s="51">
        <v>10.0</v>
      </c>
      <c r="BD205" s="52"/>
      <c r="BE205" s="52">
        <f t="shared" si="9"/>
        <v>0</v>
      </c>
      <c r="BF205" s="24"/>
      <c r="BG205" s="52"/>
      <c r="BH205" s="52"/>
      <c r="BI205" s="52"/>
      <c r="BJ205" s="52"/>
      <c r="BK205" s="52"/>
      <c r="BL205" s="52">
        <f t="shared" si="10"/>
        <v>0</v>
      </c>
      <c r="BM205" s="24"/>
      <c r="BN205" s="64"/>
      <c r="BO205" s="58">
        <v>0.0</v>
      </c>
      <c r="BP205" s="65"/>
      <c r="BQ205" s="65"/>
      <c r="BR205" s="65"/>
      <c r="BS205" s="52">
        <f t="shared" si="11"/>
        <v>0</v>
      </c>
      <c r="BT205" s="24"/>
      <c r="BU205" s="51">
        <v>275.0</v>
      </c>
      <c r="BV205" s="51">
        <v>0.0</v>
      </c>
      <c r="BW205" s="51" t="s">
        <v>237</v>
      </c>
      <c r="BX205" s="51">
        <v>0.0</v>
      </c>
      <c r="BY205" s="52"/>
      <c r="BZ205" s="52">
        <f t="shared" si="12"/>
        <v>0</v>
      </c>
      <c r="CA205" s="24"/>
      <c r="CB205" s="24"/>
      <c r="CC205" s="59">
        <f t="shared" si="16"/>
        <v>550</v>
      </c>
      <c r="CD205" s="59">
        <f t="shared" si="18"/>
        <v>0</v>
      </c>
      <c r="CE205" s="59" t="s">
        <v>27</v>
      </c>
      <c r="CF205" s="59">
        <f t="shared" ref="CF205:CH205" si="214">F205+M205+T205+AA205+AH205+AO205+AV205+BC205+BJ205+BQ205+BX205</f>
        <v>10</v>
      </c>
      <c r="CG205" s="59">
        <f t="shared" si="214"/>
        <v>115</v>
      </c>
      <c r="CH205" s="59">
        <f t="shared" si="214"/>
        <v>0</v>
      </c>
      <c r="CI205" s="24"/>
    </row>
    <row r="206">
      <c r="A206" s="60">
        <v>201.0</v>
      </c>
      <c r="B206" s="67" t="s">
        <v>279</v>
      </c>
      <c r="C206" s="51">
        <v>275.0</v>
      </c>
      <c r="D206" s="51">
        <v>140.0</v>
      </c>
      <c r="E206" s="51" t="s">
        <v>148</v>
      </c>
      <c r="F206" s="51">
        <v>5.0</v>
      </c>
      <c r="G206" s="51">
        <v>32.66</v>
      </c>
      <c r="H206" s="52">
        <f t="shared" si="2"/>
        <v>163.3</v>
      </c>
      <c r="J206" s="51">
        <v>150.0</v>
      </c>
      <c r="K206" s="51">
        <v>50.0</v>
      </c>
      <c r="L206" s="51" t="s">
        <v>148</v>
      </c>
      <c r="M206" s="52"/>
      <c r="N206" s="52"/>
      <c r="O206" s="52">
        <f t="shared" si="3"/>
        <v>0</v>
      </c>
      <c r="Q206" s="51">
        <v>150.0</v>
      </c>
      <c r="R206" s="51">
        <v>50.0</v>
      </c>
      <c r="S206" s="51" t="s">
        <v>151</v>
      </c>
      <c r="T206" s="51">
        <v>250.0</v>
      </c>
      <c r="U206" s="51">
        <v>33.8</v>
      </c>
      <c r="V206" s="52">
        <f t="shared" si="4"/>
        <v>8450</v>
      </c>
      <c r="X206" s="53">
        <v>0.0</v>
      </c>
      <c r="Y206" s="53">
        <v>0.0</v>
      </c>
      <c r="Z206" s="53" t="s">
        <v>27</v>
      </c>
      <c r="AA206" s="52"/>
      <c r="AB206" s="52"/>
      <c r="AC206" s="52">
        <f t="shared" si="5"/>
        <v>0</v>
      </c>
      <c r="AD206" s="24"/>
      <c r="AE206" s="54">
        <v>0.0</v>
      </c>
      <c r="AF206" s="55">
        <v>0.0</v>
      </c>
      <c r="AG206" s="55">
        <v>0.0</v>
      </c>
      <c r="AH206" s="55">
        <v>0.0</v>
      </c>
      <c r="AI206" s="55">
        <v>0.0</v>
      </c>
      <c r="AJ206" s="52">
        <f t="shared" si="6"/>
        <v>0</v>
      </c>
      <c r="AK206" s="24"/>
      <c r="AL206" s="51">
        <v>50.0</v>
      </c>
      <c r="AM206" s="51">
        <v>150.0</v>
      </c>
      <c r="AN206" s="51" t="s">
        <v>148</v>
      </c>
      <c r="AO206" s="51">
        <v>400.0</v>
      </c>
      <c r="AP206" s="51">
        <v>33.8</v>
      </c>
      <c r="AQ206" s="52">
        <f t="shared" si="7"/>
        <v>13520</v>
      </c>
      <c r="AR206" s="24"/>
      <c r="AS206" s="52"/>
      <c r="AT206" s="52"/>
      <c r="AU206" s="52"/>
      <c r="AV206" s="52"/>
      <c r="AW206" s="52"/>
      <c r="AX206" s="52">
        <f t="shared" si="8"/>
        <v>0</v>
      </c>
      <c r="AY206" s="24"/>
      <c r="AZ206" s="51">
        <v>100.0</v>
      </c>
      <c r="BA206" s="51">
        <v>100.0</v>
      </c>
      <c r="BB206" s="51" t="s">
        <v>148</v>
      </c>
      <c r="BC206" s="51">
        <v>2000.0</v>
      </c>
      <c r="BD206" s="51">
        <v>32.66</v>
      </c>
      <c r="BE206" s="52">
        <f t="shared" si="9"/>
        <v>65320</v>
      </c>
      <c r="BF206" s="24"/>
      <c r="BG206" s="51">
        <v>50.0</v>
      </c>
      <c r="BH206" s="51">
        <v>150.0</v>
      </c>
      <c r="BI206" s="51" t="s">
        <v>152</v>
      </c>
      <c r="BJ206" s="51">
        <v>200.0</v>
      </c>
      <c r="BK206" s="51">
        <v>33.8</v>
      </c>
      <c r="BL206" s="52">
        <f t="shared" si="10"/>
        <v>6760</v>
      </c>
      <c r="BM206" s="24"/>
      <c r="BN206" s="57">
        <v>150.0</v>
      </c>
      <c r="BO206" s="58">
        <v>50.0</v>
      </c>
      <c r="BP206" s="58" t="s">
        <v>154</v>
      </c>
      <c r="BQ206" s="58">
        <v>200.0</v>
      </c>
      <c r="BR206" s="58">
        <v>33.8</v>
      </c>
      <c r="BS206" s="52">
        <f t="shared" si="11"/>
        <v>6760</v>
      </c>
      <c r="BT206" s="24"/>
      <c r="BU206" s="51">
        <v>275.0</v>
      </c>
      <c r="BV206" s="51">
        <v>0.0</v>
      </c>
      <c r="BW206" s="51" t="s">
        <v>148</v>
      </c>
      <c r="BX206" s="51">
        <v>300.0</v>
      </c>
      <c r="BY206" s="51">
        <v>32.66</v>
      </c>
      <c r="BZ206" s="52">
        <f t="shared" si="12"/>
        <v>9798</v>
      </c>
      <c r="CA206" s="24"/>
      <c r="CB206" s="24"/>
      <c r="CC206" s="59">
        <f t="shared" si="16"/>
        <v>1200</v>
      </c>
      <c r="CD206" s="59">
        <f t="shared" si="18"/>
        <v>690</v>
      </c>
      <c r="CE206" s="59" t="s">
        <v>27</v>
      </c>
      <c r="CF206" s="59">
        <f t="shared" ref="CF206:CH206" si="215">F206+M206+T206+AA206+AH206+AO206+AV206+BC206+BJ206+BQ206+BX206</f>
        <v>3355</v>
      </c>
      <c r="CG206" s="59">
        <f t="shared" si="215"/>
        <v>233.18</v>
      </c>
      <c r="CH206" s="59">
        <f t="shared" si="215"/>
        <v>110771.3</v>
      </c>
      <c r="CI206" s="24"/>
    </row>
    <row r="207">
      <c r="A207" s="60">
        <v>202.0</v>
      </c>
      <c r="B207" s="67" t="s">
        <v>280</v>
      </c>
      <c r="C207" s="51">
        <v>275.0</v>
      </c>
      <c r="D207" s="51">
        <v>190.0</v>
      </c>
      <c r="E207" s="51" t="s">
        <v>41</v>
      </c>
      <c r="F207" s="51">
        <v>0.0</v>
      </c>
      <c r="G207" s="51">
        <v>112.0</v>
      </c>
      <c r="H207" s="52">
        <f t="shared" si="2"/>
        <v>0</v>
      </c>
      <c r="J207" s="51">
        <v>150.0</v>
      </c>
      <c r="K207" s="51">
        <v>0.0</v>
      </c>
      <c r="L207" s="51" t="s">
        <v>42</v>
      </c>
      <c r="M207" s="52"/>
      <c r="N207" s="52"/>
      <c r="O207" s="52">
        <f t="shared" si="3"/>
        <v>0</v>
      </c>
      <c r="Q207" s="51">
        <v>20.0</v>
      </c>
      <c r="R207" s="51">
        <v>180.0</v>
      </c>
      <c r="S207" s="51" t="s">
        <v>42</v>
      </c>
      <c r="T207" s="51">
        <v>250.0</v>
      </c>
      <c r="U207" s="51">
        <v>8.2</v>
      </c>
      <c r="V207" s="52">
        <f t="shared" si="4"/>
        <v>2050</v>
      </c>
      <c r="X207" s="53">
        <v>0.0</v>
      </c>
      <c r="Y207" s="53">
        <v>0.0</v>
      </c>
      <c r="Z207" s="53" t="s">
        <v>27</v>
      </c>
      <c r="AA207" s="52"/>
      <c r="AB207" s="52"/>
      <c r="AC207" s="52">
        <f t="shared" si="5"/>
        <v>0</v>
      </c>
      <c r="AD207" s="24"/>
      <c r="AE207" s="54">
        <v>0.0</v>
      </c>
      <c r="AF207" s="55">
        <v>0.0</v>
      </c>
      <c r="AG207" s="55">
        <v>0.0</v>
      </c>
      <c r="AH207" s="55">
        <v>0.0</v>
      </c>
      <c r="AI207" s="55">
        <v>0.0</v>
      </c>
      <c r="AJ207" s="52">
        <f t="shared" si="6"/>
        <v>0</v>
      </c>
      <c r="AK207" s="24"/>
      <c r="AL207" s="51">
        <v>20.0</v>
      </c>
      <c r="AM207" s="51">
        <v>180.0</v>
      </c>
      <c r="AN207" s="51" t="s">
        <v>42</v>
      </c>
      <c r="AO207" s="51">
        <v>400.0</v>
      </c>
      <c r="AP207" s="51">
        <v>8.2</v>
      </c>
      <c r="AQ207" s="52">
        <f t="shared" si="7"/>
        <v>3280</v>
      </c>
      <c r="AR207" s="24"/>
      <c r="AS207" s="52"/>
      <c r="AT207" s="52"/>
      <c r="AU207" s="52"/>
      <c r="AV207" s="52"/>
      <c r="AW207" s="52"/>
      <c r="AX207" s="52">
        <f t="shared" si="8"/>
        <v>0</v>
      </c>
      <c r="AY207" s="24"/>
      <c r="AZ207" s="51">
        <v>275.0</v>
      </c>
      <c r="BA207" s="51">
        <v>0.0</v>
      </c>
      <c r="BB207" s="51" t="s">
        <v>41</v>
      </c>
      <c r="BC207" s="51">
        <v>300.0</v>
      </c>
      <c r="BD207" s="51">
        <v>112.0</v>
      </c>
      <c r="BE207" s="52">
        <f t="shared" si="9"/>
        <v>33600</v>
      </c>
      <c r="BF207" s="24"/>
      <c r="BG207" s="51">
        <v>0.0</v>
      </c>
      <c r="BH207" s="51">
        <v>200.0</v>
      </c>
      <c r="BI207" s="51" t="s">
        <v>45</v>
      </c>
      <c r="BJ207" s="51">
        <v>200.0</v>
      </c>
      <c r="BK207" s="51">
        <v>9.8</v>
      </c>
      <c r="BL207" s="52">
        <f t="shared" si="10"/>
        <v>1960</v>
      </c>
      <c r="BM207" s="24"/>
      <c r="BN207" s="57">
        <v>93.0</v>
      </c>
      <c r="BO207" s="58">
        <v>107.0</v>
      </c>
      <c r="BP207" s="58" t="s">
        <v>46</v>
      </c>
      <c r="BQ207" s="58">
        <v>200.0</v>
      </c>
      <c r="BR207" s="58">
        <v>8.2</v>
      </c>
      <c r="BS207" s="52">
        <f t="shared" si="11"/>
        <v>1640</v>
      </c>
      <c r="BT207" s="24"/>
      <c r="BU207" s="51">
        <v>275.0</v>
      </c>
      <c r="BV207" s="51">
        <v>0.0</v>
      </c>
      <c r="BW207" s="51" t="s">
        <v>41</v>
      </c>
      <c r="BX207" s="51">
        <v>50.0</v>
      </c>
      <c r="BY207" s="51">
        <v>112.0</v>
      </c>
      <c r="BZ207" s="52">
        <f t="shared" si="12"/>
        <v>5600</v>
      </c>
      <c r="CA207" s="24"/>
      <c r="CB207" s="24"/>
      <c r="CC207" s="59">
        <f t="shared" si="16"/>
        <v>1108</v>
      </c>
      <c r="CD207" s="59">
        <f t="shared" si="18"/>
        <v>857</v>
      </c>
      <c r="CE207" s="59" t="s">
        <v>27</v>
      </c>
      <c r="CF207" s="59">
        <f t="shared" ref="CF207:CH207" si="216">F207+M207+T207+AA207+AH207+AO207+AV207+BC207+BJ207+BQ207+BX207</f>
        <v>1400</v>
      </c>
      <c r="CG207" s="59">
        <f t="shared" si="216"/>
        <v>370.4</v>
      </c>
      <c r="CH207" s="59">
        <f t="shared" si="216"/>
        <v>48130</v>
      </c>
      <c r="CI207" s="24"/>
    </row>
    <row r="208">
      <c r="C208" s="51"/>
      <c r="F208" s="77"/>
      <c r="BV208" s="52"/>
      <c r="BW208" s="52"/>
    </row>
    <row r="209">
      <c r="B209" s="78" t="s">
        <v>281</v>
      </c>
      <c r="C209" s="79">
        <f t="shared" ref="C209:H209" si="217">sum(C6:C207)</f>
        <v>55550</v>
      </c>
      <c r="D209" s="79">
        <f t="shared" si="217"/>
        <v>3091</v>
      </c>
      <c r="E209" s="79">
        <f t="shared" si="217"/>
        <v>0</v>
      </c>
      <c r="F209" s="79">
        <f t="shared" si="217"/>
        <v>18754</v>
      </c>
      <c r="G209" s="79">
        <f t="shared" si="217"/>
        <v>32281.82</v>
      </c>
      <c r="H209" s="79">
        <f t="shared" si="217"/>
        <v>600528.51</v>
      </c>
      <c r="J209" s="79">
        <f t="shared" ref="J209:O209" si="218">sum(J6:J207)</f>
        <v>6117</v>
      </c>
      <c r="K209" s="79">
        <f t="shared" si="218"/>
        <v>1453</v>
      </c>
      <c r="L209" s="79">
        <f t="shared" si="218"/>
        <v>0</v>
      </c>
      <c r="M209" s="79">
        <f t="shared" si="218"/>
        <v>54330</v>
      </c>
      <c r="N209" s="79">
        <f t="shared" si="218"/>
        <v>1948.22</v>
      </c>
      <c r="O209" s="79">
        <f t="shared" si="218"/>
        <v>1564094.5</v>
      </c>
      <c r="Q209" s="79">
        <f t="shared" ref="Q209:V209" si="219">sum(Q6:Q207)</f>
        <v>4994</v>
      </c>
      <c r="R209" s="79">
        <f t="shared" si="219"/>
        <v>2301</v>
      </c>
      <c r="S209" s="79">
        <f t="shared" si="219"/>
        <v>0</v>
      </c>
      <c r="T209" s="79">
        <f t="shared" si="219"/>
        <v>9280</v>
      </c>
      <c r="U209" s="79">
        <f t="shared" si="219"/>
        <v>7208.6</v>
      </c>
      <c r="V209" s="79">
        <f t="shared" si="219"/>
        <v>599996</v>
      </c>
      <c r="X209" s="79">
        <f t="shared" ref="X209:AC209" si="220">sum(X6:X207)</f>
        <v>3744</v>
      </c>
      <c r="Y209" s="79">
        <f t="shared" si="220"/>
        <v>3601</v>
      </c>
      <c r="Z209" s="79">
        <f t="shared" si="220"/>
        <v>0</v>
      </c>
      <c r="AA209" s="79">
        <f t="shared" si="220"/>
        <v>9010</v>
      </c>
      <c r="AB209" s="79">
        <f t="shared" si="220"/>
        <v>9503.35</v>
      </c>
      <c r="AC209" s="79">
        <f t="shared" si="220"/>
        <v>599639.3</v>
      </c>
      <c r="AD209" s="24"/>
      <c r="AE209" s="79">
        <f t="shared" ref="AE209:AJ209" si="221">sum(AE6:AE207)</f>
        <v>6296</v>
      </c>
      <c r="AF209" s="79">
        <f t="shared" si="221"/>
        <v>2910</v>
      </c>
      <c r="AG209" s="79">
        <f t="shared" si="221"/>
        <v>0</v>
      </c>
      <c r="AH209" s="79">
        <f t="shared" si="221"/>
        <v>16856</v>
      </c>
      <c r="AI209" s="79">
        <f t="shared" si="221"/>
        <v>4347.36</v>
      </c>
      <c r="AJ209" s="79">
        <f t="shared" si="221"/>
        <v>571424.32</v>
      </c>
      <c r="AL209" s="79">
        <f t="shared" ref="AL209:AQ209" si="222">sum(AL6:AL207)</f>
        <v>3117</v>
      </c>
      <c r="AM209" s="79">
        <f t="shared" si="222"/>
        <v>4678</v>
      </c>
      <c r="AN209" s="79">
        <f t="shared" si="222"/>
        <v>0</v>
      </c>
      <c r="AO209" s="79">
        <f t="shared" si="222"/>
        <v>29140</v>
      </c>
      <c r="AP209" s="79">
        <f t="shared" si="222"/>
        <v>8029.97</v>
      </c>
      <c r="AQ209" s="79">
        <f t="shared" si="222"/>
        <v>1359385.7</v>
      </c>
      <c r="AR209" s="24"/>
      <c r="AS209" s="79">
        <f t="shared" ref="AS209:AX209" si="223">sum(AS6:AS207)</f>
        <v>6960</v>
      </c>
      <c r="AT209" s="79">
        <f t="shared" si="223"/>
        <v>2331</v>
      </c>
      <c r="AU209" s="79">
        <f t="shared" si="223"/>
        <v>0</v>
      </c>
      <c r="AV209" s="79">
        <f t="shared" si="223"/>
        <v>233400</v>
      </c>
      <c r="AW209" s="79">
        <f t="shared" si="223"/>
        <v>4337.93</v>
      </c>
      <c r="AX209" s="79">
        <f t="shared" si="223"/>
        <v>7317615</v>
      </c>
      <c r="AY209" s="24"/>
      <c r="AZ209" s="79">
        <f t="shared" ref="AZ209:BE209" si="224">sum(AZ6:AZ207)</f>
        <v>6950</v>
      </c>
      <c r="BA209" s="79">
        <f t="shared" si="224"/>
        <v>1025</v>
      </c>
      <c r="BB209" s="79">
        <f t="shared" si="224"/>
        <v>0</v>
      </c>
      <c r="BC209" s="79">
        <f t="shared" si="224"/>
        <v>254770</v>
      </c>
      <c r="BD209" s="79">
        <f t="shared" si="224"/>
        <v>32957.45</v>
      </c>
      <c r="BE209" s="79">
        <f t="shared" si="224"/>
        <v>7293457.6</v>
      </c>
      <c r="BF209" s="24"/>
      <c r="BG209" s="79">
        <f t="shared" ref="BG209:BL209" si="225">sum(BG6:BG207)</f>
        <v>3800</v>
      </c>
      <c r="BH209" s="79">
        <f t="shared" si="225"/>
        <v>3840</v>
      </c>
      <c r="BI209" s="79">
        <f t="shared" si="225"/>
        <v>0</v>
      </c>
      <c r="BJ209" s="79">
        <f t="shared" si="225"/>
        <v>7820</v>
      </c>
      <c r="BK209" s="79">
        <f t="shared" si="225"/>
        <v>7208.4</v>
      </c>
      <c r="BL209" s="79">
        <f t="shared" si="225"/>
        <v>573920.5</v>
      </c>
      <c r="BM209" s="24"/>
      <c r="BN209" s="79">
        <f t="shared" ref="BN209:BS209" si="226">sum(BN6:BN207)</f>
        <v>4964</v>
      </c>
      <c r="BO209" s="79">
        <f t="shared" si="226"/>
        <v>2646</v>
      </c>
      <c r="BP209" s="79">
        <f t="shared" si="226"/>
        <v>0</v>
      </c>
      <c r="BQ209" s="79">
        <f t="shared" si="226"/>
        <v>7610</v>
      </c>
      <c r="BR209" s="79">
        <f t="shared" si="226"/>
        <v>7079.6</v>
      </c>
      <c r="BS209" s="79">
        <f t="shared" si="226"/>
        <v>537328</v>
      </c>
      <c r="BT209" s="24"/>
      <c r="BU209" s="79">
        <f t="shared" ref="BU209:BZ209" si="227">sum(BU6:BU207)</f>
        <v>55550</v>
      </c>
      <c r="BV209" s="79">
        <f t="shared" si="227"/>
        <v>0</v>
      </c>
      <c r="BW209" s="79">
        <f t="shared" si="227"/>
        <v>0</v>
      </c>
      <c r="BX209" s="79">
        <f t="shared" si="227"/>
        <v>10350</v>
      </c>
      <c r="BY209" s="79">
        <f t="shared" si="227"/>
        <v>32596.82</v>
      </c>
      <c r="BZ209" s="79">
        <f t="shared" si="227"/>
        <v>600070.95</v>
      </c>
      <c r="CA209" s="24"/>
      <c r="CB209" s="24"/>
      <c r="CC209" s="79">
        <f t="shared" ref="CC209:CH209" si="228">sum(CC6:CC207)</f>
        <v>157767</v>
      </c>
      <c r="CD209" s="79" t="str">
        <f t="shared" si="228"/>
        <v>#REF!</v>
      </c>
      <c r="CE209" s="79">
        <f t="shared" si="228"/>
        <v>0</v>
      </c>
      <c r="CF209" s="79">
        <f t="shared" si="228"/>
        <v>651320</v>
      </c>
      <c r="CG209" s="79">
        <f t="shared" si="228"/>
        <v>147499.52</v>
      </c>
      <c r="CH209" s="79">
        <f t="shared" si="228"/>
        <v>21617460.38</v>
      </c>
      <c r="CI209" s="24"/>
    </row>
    <row r="210">
      <c r="F210" s="77"/>
    </row>
    <row r="211">
      <c r="F211" s="77"/>
    </row>
    <row r="212">
      <c r="F212" s="77"/>
    </row>
    <row r="213">
      <c r="F213" s="77"/>
    </row>
    <row r="214">
      <c r="F214" s="77"/>
    </row>
    <row r="215">
      <c r="F215" s="77"/>
    </row>
    <row r="216">
      <c r="F216" s="77"/>
    </row>
    <row r="217">
      <c r="F217" s="77"/>
    </row>
    <row r="218">
      <c r="F218" s="77"/>
    </row>
    <row r="219">
      <c r="F219" s="77"/>
    </row>
    <row r="220">
      <c r="F220" s="77"/>
    </row>
    <row r="221">
      <c r="F221" s="77"/>
    </row>
    <row r="222">
      <c r="F222" s="77"/>
    </row>
    <row r="223">
      <c r="F223" s="77"/>
    </row>
    <row r="224">
      <c r="F224" s="77"/>
    </row>
    <row r="225">
      <c r="F225" s="77"/>
    </row>
    <row r="226">
      <c r="F226" s="77"/>
    </row>
    <row r="227">
      <c r="F227" s="77"/>
    </row>
    <row r="228">
      <c r="F228" s="77"/>
    </row>
    <row r="229">
      <c r="F229" s="77"/>
    </row>
    <row r="230">
      <c r="F230" s="77"/>
    </row>
    <row r="231">
      <c r="F231" s="77"/>
    </row>
    <row r="232">
      <c r="F232" s="77"/>
    </row>
    <row r="233">
      <c r="F233" s="77"/>
    </row>
    <row r="234">
      <c r="F234" s="77"/>
    </row>
    <row r="235">
      <c r="F235" s="77"/>
    </row>
    <row r="236">
      <c r="F236" s="77"/>
    </row>
    <row r="237">
      <c r="F237" s="77"/>
    </row>
    <row r="238">
      <c r="F238" s="77"/>
    </row>
    <row r="239">
      <c r="F239" s="77"/>
    </row>
    <row r="240">
      <c r="F240" s="77"/>
    </row>
    <row r="241">
      <c r="F241" s="77"/>
    </row>
    <row r="242">
      <c r="F242" s="77"/>
    </row>
    <row r="243">
      <c r="F243" s="77"/>
    </row>
    <row r="244">
      <c r="F244" s="77"/>
    </row>
    <row r="245">
      <c r="F245" s="77"/>
    </row>
    <row r="246">
      <c r="F246" s="77"/>
    </row>
    <row r="247">
      <c r="F247" s="77"/>
    </row>
    <row r="248">
      <c r="F248" s="77"/>
    </row>
    <row r="249">
      <c r="F249" s="77"/>
    </row>
    <row r="250">
      <c r="F250" s="77"/>
    </row>
    <row r="251">
      <c r="F251" s="77"/>
    </row>
    <row r="252">
      <c r="F252" s="77"/>
    </row>
    <row r="253">
      <c r="F253" s="77"/>
    </row>
    <row r="254">
      <c r="F254" s="77"/>
    </row>
    <row r="255">
      <c r="F255" s="77"/>
    </row>
    <row r="256">
      <c r="F256" s="77"/>
    </row>
    <row r="257">
      <c r="F257" s="77"/>
    </row>
    <row r="258">
      <c r="F258" s="77"/>
    </row>
    <row r="259">
      <c r="F259" s="77"/>
    </row>
    <row r="260">
      <c r="F260" s="77"/>
    </row>
    <row r="261">
      <c r="F261" s="77"/>
    </row>
    <row r="262">
      <c r="F262" s="77"/>
    </row>
    <row r="263">
      <c r="F263" s="77"/>
    </row>
    <row r="264">
      <c r="F264" s="77"/>
    </row>
    <row r="265">
      <c r="F265" s="77"/>
    </row>
    <row r="266">
      <c r="F266" s="77"/>
    </row>
    <row r="267">
      <c r="F267" s="77"/>
    </row>
    <row r="268">
      <c r="F268" s="77"/>
    </row>
    <row r="269">
      <c r="F269" s="77"/>
    </row>
    <row r="270">
      <c r="F270" s="77"/>
    </row>
    <row r="271">
      <c r="F271" s="77"/>
    </row>
    <row r="272">
      <c r="F272" s="77"/>
    </row>
    <row r="273">
      <c r="F273" s="77"/>
    </row>
    <row r="274">
      <c r="F274" s="77"/>
    </row>
    <row r="275">
      <c r="F275" s="77"/>
    </row>
    <row r="276">
      <c r="F276" s="77"/>
    </row>
    <row r="277">
      <c r="F277" s="77"/>
    </row>
    <row r="278">
      <c r="F278" s="77"/>
    </row>
    <row r="279">
      <c r="F279" s="77"/>
    </row>
    <row r="280">
      <c r="F280" s="77"/>
    </row>
    <row r="281">
      <c r="F281" s="77"/>
    </row>
    <row r="282">
      <c r="F282" s="77"/>
    </row>
    <row r="283">
      <c r="F283" s="77"/>
    </row>
    <row r="284">
      <c r="F284" s="77"/>
    </row>
    <row r="285">
      <c r="F285" s="77"/>
    </row>
    <row r="286">
      <c r="F286" s="77"/>
    </row>
    <row r="287">
      <c r="F287" s="77"/>
    </row>
    <row r="288">
      <c r="F288" s="77"/>
    </row>
    <row r="289">
      <c r="F289" s="77"/>
    </row>
    <row r="290">
      <c r="F290" s="77"/>
    </row>
    <row r="291">
      <c r="F291" s="77"/>
    </row>
    <row r="292">
      <c r="F292" s="77"/>
    </row>
    <row r="293">
      <c r="F293" s="77"/>
    </row>
    <row r="294">
      <c r="F294" s="77"/>
    </row>
    <row r="295">
      <c r="F295" s="77"/>
    </row>
    <row r="296">
      <c r="F296" s="77"/>
    </row>
    <row r="297">
      <c r="F297" s="77"/>
    </row>
    <row r="298">
      <c r="F298" s="77"/>
    </row>
    <row r="299">
      <c r="F299" s="77"/>
    </row>
    <row r="300">
      <c r="F300" s="77"/>
    </row>
    <row r="301">
      <c r="F301" s="77"/>
    </row>
    <row r="302">
      <c r="F302" s="77"/>
    </row>
    <row r="303">
      <c r="F303" s="77"/>
    </row>
    <row r="304">
      <c r="F304" s="77"/>
    </row>
    <row r="305">
      <c r="F305" s="77"/>
    </row>
    <row r="306">
      <c r="F306" s="77"/>
    </row>
    <row r="307">
      <c r="F307" s="77"/>
    </row>
    <row r="308">
      <c r="F308" s="77"/>
    </row>
    <row r="309">
      <c r="F309" s="77"/>
    </row>
    <row r="310">
      <c r="F310" s="77"/>
    </row>
    <row r="311">
      <c r="F311" s="77"/>
    </row>
    <row r="312">
      <c r="F312" s="77"/>
    </row>
    <row r="313">
      <c r="F313" s="77"/>
    </row>
    <row r="314">
      <c r="F314" s="77"/>
    </row>
    <row r="315">
      <c r="F315" s="77"/>
    </row>
    <row r="316">
      <c r="F316" s="77"/>
    </row>
    <row r="317">
      <c r="F317" s="77"/>
    </row>
    <row r="318">
      <c r="F318" s="77"/>
    </row>
    <row r="319">
      <c r="F319" s="77"/>
    </row>
    <row r="320">
      <c r="F320" s="77"/>
    </row>
    <row r="321">
      <c r="F321" s="77"/>
    </row>
    <row r="322">
      <c r="F322" s="77"/>
    </row>
    <row r="323">
      <c r="F323" s="77"/>
    </row>
    <row r="324">
      <c r="F324" s="77"/>
    </row>
    <row r="325">
      <c r="F325" s="77"/>
    </row>
    <row r="326">
      <c r="F326" s="77"/>
    </row>
    <row r="327">
      <c r="F327" s="77"/>
    </row>
    <row r="328">
      <c r="F328" s="77"/>
    </row>
    <row r="329">
      <c r="F329" s="77"/>
    </row>
    <row r="330">
      <c r="F330" s="77"/>
    </row>
    <row r="331">
      <c r="F331" s="77"/>
    </row>
    <row r="332">
      <c r="F332" s="77"/>
    </row>
    <row r="333">
      <c r="F333" s="77"/>
    </row>
    <row r="334">
      <c r="F334" s="77"/>
    </row>
    <row r="335">
      <c r="F335" s="77"/>
    </row>
    <row r="336">
      <c r="F336" s="77"/>
    </row>
    <row r="337">
      <c r="F337" s="77"/>
    </row>
    <row r="338">
      <c r="F338" s="77"/>
    </row>
    <row r="339">
      <c r="F339" s="77"/>
    </row>
    <row r="340">
      <c r="F340" s="77"/>
    </row>
    <row r="341">
      <c r="F341" s="77"/>
    </row>
    <row r="342">
      <c r="F342" s="77"/>
    </row>
    <row r="343">
      <c r="F343" s="77"/>
    </row>
    <row r="344">
      <c r="F344" s="77"/>
    </row>
    <row r="345">
      <c r="F345" s="77"/>
    </row>
    <row r="346">
      <c r="F346" s="77"/>
    </row>
    <row r="347">
      <c r="F347" s="77"/>
    </row>
    <row r="348">
      <c r="F348" s="77"/>
    </row>
    <row r="349">
      <c r="F349" s="77"/>
    </row>
    <row r="350">
      <c r="F350" s="77"/>
    </row>
    <row r="351">
      <c r="F351" s="77"/>
    </row>
    <row r="352">
      <c r="F352" s="77"/>
    </row>
    <row r="353">
      <c r="F353" s="77"/>
    </row>
    <row r="354">
      <c r="F354" s="77"/>
    </row>
    <row r="355">
      <c r="F355" s="77"/>
    </row>
    <row r="356">
      <c r="F356" s="77"/>
    </row>
    <row r="357">
      <c r="F357" s="77"/>
    </row>
    <row r="358">
      <c r="F358" s="77"/>
    </row>
    <row r="359">
      <c r="F359" s="77"/>
    </row>
    <row r="360">
      <c r="F360" s="77"/>
    </row>
    <row r="361">
      <c r="F361" s="77"/>
    </row>
    <row r="362">
      <c r="F362" s="77"/>
    </row>
    <row r="363">
      <c r="F363" s="77"/>
    </row>
    <row r="364">
      <c r="F364" s="77"/>
    </row>
    <row r="365">
      <c r="F365" s="77"/>
    </row>
    <row r="366">
      <c r="F366" s="77"/>
    </row>
    <row r="367">
      <c r="F367" s="77"/>
    </row>
    <row r="368">
      <c r="F368" s="77"/>
    </row>
    <row r="369">
      <c r="F369" s="77"/>
    </row>
    <row r="370">
      <c r="F370" s="77"/>
    </row>
    <row r="371">
      <c r="F371" s="77"/>
    </row>
    <row r="372">
      <c r="F372" s="77"/>
    </row>
    <row r="373">
      <c r="F373" s="77"/>
    </row>
    <row r="374">
      <c r="F374" s="77"/>
    </row>
    <row r="375">
      <c r="F375" s="77"/>
    </row>
    <row r="376">
      <c r="F376" s="77"/>
    </row>
    <row r="377">
      <c r="F377" s="77"/>
    </row>
    <row r="378">
      <c r="F378" s="77"/>
    </row>
    <row r="379">
      <c r="F379" s="77"/>
    </row>
    <row r="380">
      <c r="F380" s="77"/>
    </row>
    <row r="381">
      <c r="F381" s="77"/>
    </row>
    <row r="382">
      <c r="F382" s="77"/>
    </row>
    <row r="383">
      <c r="F383" s="77"/>
    </row>
    <row r="384">
      <c r="F384" s="77"/>
    </row>
    <row r="385">
      <c r="F385" s="77"/>
    </row>
    <row r="386">
      <c r="F386" s="77"/>
    </row>
    <row r="387">
      <c r="F387" s="77"/>
    </row>
    <row r="388">
      <c r="F388" s="77"/>
    </row>
    <row r="389">
      <c r="F389" s="77"/>
    </row>
    <row r="390">
      <c r="F390" s="77"/>
    </row>
    <row r="391">
      <c r="F391" s="77"/>
    </row>
    <row r="392">
      <c r="F392" s="77"/>
    </row>
    <row r="393">
      <c r="F393" s="77"/>
    </row>
    <row r="394">
      <c r="F394" s="77"/>
    </row>
    <row r="395">
      <c r="F395" s="77"/>
    </row>
    <row r="396">
      <c r="F396" s="77"/>
    </row>
    <row r="397">
      <c r="F397" s="77"/>
    </row>
    <row r="398">
      <c r="F398" s="77"/>
    </row>
    <row r="399">
      <c r="F399" s="77"/>
    </row>
    <row r="400">
      <c r="F400" s="77"/>
    </row>
    <row r="401">
      <c r="F401" s="77"/>
    </row>
    <row r="402">
      <c r="F402" s="77"/>
    </row>
    <row r="403">
      <c r="F403" s="77"/>
    </row>
    <row r="404">
      <c r="F404" s="77"/>
    </row>
    <row r="405">
      <c r="F405" s="77"/>
    </row>
    <row r="406">
      <c r="F406" s="77"/>
    </row>
    <row r="407">
      <c r="F407" s="77"/>
    </row>
    <row r="408">
      <c r="F408" s="77"/>
    </row>
    <row r="409">
      <c r="F409" s="77"/>
    </row>
    <row r="410">
      <c r="F410" s="77"/>
    </row>
    <row r="411">
      <c r="F411" s="77"/>
    </row>
    <row r="412">
      <c r="F412" s="77"/>
    </row>
    <row r="413">
      <c r="F413" s="77"/>
    </row>
    <row r="414">
      <c r="F414" s="77"/>
    </row>
    <row r="415">
      <c r="F415" s="77"/>
    </row>
    <row r="416">
      <c r="F416" s="77"/>
    </row>
    <row r="417">
      <c r="F417" s="77"/>
    </row>
    <row r="418">
      <c r="F418" s="77"/>
    </row>
    <row r="419">
      <c r="F419" s="77"/>
    </row>
    <row r="420">
      <c r="F420" s="77"/>
    </row>
    <row r="421">
      <c r="F421" s="77"/>
    </row>
    <row r="422">
      <c r="F422" s="77"/>
    </row>
    <row r="423">
      <c r="F423" s="77"/>
    </row>
    <row r="424">
      <c r="F424" s="77"/>
    </row>
    <row r="425">
      <c r="F425" s="77"/>
    </row>
    <row r="426">
      <c r="F426" s="77"/>
    </row>
    <row r="427">
      <c r="F427" s="77"/>
    </row>
    <row r="428">
      <c r="F428" s="77"/>
    </row>
    <row r="429">
      <c r="F429" s="77"/>
    </row>
    <row r="430">
      <c r="F430" s="77"/>
    </row>
    <row r="431">
      <c r="F431" s="77"/>
    </row>
    <row r="432">
      <c r="F432" s="77"/>
    </row>
    <row r="433">
      <c r="F433" s="77"/>
    </row>
    <row r="434">
      <c r="F434" s="77"/>
    </row>
    <row r="435">
      <c r="F435" s="77"/>
    </row>
    <row r="436">
      <c r="F436" s="77"/>
    </row>
    <row r="437">
      <c r="F437" s="77"/>
    </row>
    <row r="438">
      <c r="F438" s="77"/>
    </row>
    <row r="439">
      <c r="F439" s="77"/>
    </row>
    <row r="440">
      <c r="F440" s="77"/>
    </row>
    <row r="441">
      <c r="F441" s="77"/>
    </row>
    <row r="442">
      <c r="F442" s="77"/>
    </row>
    <row r="443">
      <c r="F443" s="77"/>
    </row>
    <row r="444">
      <c r="F444" s="77"/>
    </row>
    <row r="445">
      <c r="F445" s="77"/>
    </row>
    <row r="446">
      <c r="F446" s="77"/>
    </row>
    <row r="447">
      <c r="F447" s="77"/>
    </row>
    <row r="448">
      <c r="F448" s="77"/>
    </row>
    <row r="449">
      <c r="F449" s="77"/>
    </row>
    <row r="450">
      <c r="F450" s="77"/>
    </row>
    <row r="451">
      <c r="F451" s="77"/>
    </row>
    <row r="452">
      <c r="F452" s="77"/>
    </row>
    <row r="453">
      <c r="F453" s="77"/>
    </row>
    <row r="454">
      <c r="F454" s="77"/>
    </row>
    <row r="455">
      <c r="F455" s="77"/>
    </row>
    <row r="456">
      <c r="F456" s="77"/>
    </row>
    <row r="457">
      <c r="F457" s="77"/>
    </row>
    <row r="458">
      <c r="F458" s="77"/>
    </row>
    <row r="459">
      <c r="F459" s="77"/>
    </row>
    <row r="460">
      <c r="F460" s="77"/>
    </row>
    <row r="461">
      <c r="F461" s="77"/>
    </row>
    <row r="462">
      <c r="F462" s="77"/>
    </row>
    <row r="463">
      <c r="F463" s="77"/>
    </row>
    <row r="464">
      <c r="F464" s="77"/>
    </row>
    <row r="465">
      <c r="F465" s="77"/>
    </row>
    <row r="466">
      <c r="F466" s="77"/>
    </row>
    <row r="467">
      <c r="F467" s="77"/>
    </row>
    <row r="468">
      <c r="F468" s="77"/>
    </row>
    <row r="469">
      <c r="F469" s="77"/>
    </row>
    <row r="470">
      <c r="F470" s="77"/>
    </row>
    <row r="471">
      <c r="F471" s="77"/>
    </row>
    <row r="472">
      <c r="F472" s="77"/>
    </row>
    <row r="473">
      <c r="F473" s="77"/>
    </row>
    <row r="474">
      <c r="F474" s="77"/>
    </row>
    <row r="475">
      <c r="F475" s="77"/>
    </row>
    <row r="476">
      <c r="F476" s="77"/>
    </row>
    <row r="477">
      <c r="F477" s="77"/>
    </row>
    <row r="478">
      <c r="F478" s="77"/>
    </row>
    <row r="479">
      <c r="F479" s="77"/>
    </row>
    <row r="480">
      <c r="F480" s="77"/>
    </row>
    <row r="481">
      <c r="F481" s="77"/>
    </row>
    <row r="482">
      <c r="F482" s="77"/>
    </row>
    <row r="483">
      <c r="F483" s="77"/>
    </row>
    <row r="484">
      <c r="F484" s="77"/>
    </row>
    <row r="485">
      <c r="F485" s="77"/>
    </row>
    <row r="486">
      <c r="F486" s="77"/>
    </row>
    <row r="487">
      <c r="F487" s="77"/>
    </row>
    <row r="488">
      <c r="F488" s="77"/>
    </row>
    <row r="489">
      <c r="F489" s="77"/>
    </row>
    <row r="490">
      <c r="F490" s="77"/>
    </row>
    <row r="491">
      <c r="F491" s="77"/>
    </row>
    <row r="492">
      <c r="F492" s="77"/>
    </row>
    <row r="493">
      <c r="F493" s="77"/>
    </row>
    <row r="494">
      <c r="F494" s="77"/>
    </row>
    <row r="495">
      <c r="F495" s="77"/>
    </row>
    <row r="496">
      <c r="F496" s="77"/>
    </row>
    <row r="497">
      <c r="F497" s="77"/>
    </row>
    <row r="498">
      <c r="F498" s="77"/>
    </row>
    <row r="499">
      <c r="F499" s="77"/>
    </row>
    <row r="500">
      <c r="F500" s="77"/>
    </row>
    <row r="501">
      <c r="F501" s="77"/>
    </row>
    <row r="502">
      <c r="F502" s="77"/>
    </row>
    <row r="503">
      <c r="F503" s="77"/>
    </row>
    <row r="504">
      <c r="F504" s="77"/>
    </row>
    <row r="505">
      <c r="F505" s="77"/>
    </row>
    <row r="506">
      <c r="F506" s="77"/>
    </row>
    <row r="507">
      <c r="F507" s="77"/>
    </row>
    <row r="508">
      <c r="F508" s="77"/>
    </row>
    <row r="509">
      <c r="F509" s="77"/>
    </row>
    <row r="510">
      <c r="F510" s="77"/>
    </row>
    <row r="511">
      <c r="F511" s="77"/>
    </row>
    <row r="512">
      <c r="F512" s="77"/>
    </row>
    <row r="513">
      <c r="F513" s="77"/>
    </row>
    <row r="514">
      <c r="F514" s="77"/>
    </row>
    <row r="515">
      <c r="F515" s="77"/>
    </row>
    <row r="516">
      <c r="F516" s="77"/>
    </row>
    <row r="517">
      <c r="F517" s="77"/>
    </row>
    <row r="518">
      <c r="F518" s="77"/>
    </row>
    <row r="519">
      <c r="F519" s="77"/>
    </row>
    <row r="520">
      <c r="F520" s="77"/>
    </row>
    <row r="521">
      <c r="F521" s="77"/>
    </row>
    <row r="522">
      <c r="F522" s="77"/>
    </row>
    <row r="523">
      <c r="F523" s="77"/>
    </row>
    <row r="524">
      <c r="F524" s="77"/>
    </row>
    <row r="525">
      <c r="F525" s="77"/>
    </row>
    <row r="526">
      <c r="F526" s="77"/>
    </row>
    <row r="527">
      <c r="F527" s="77"/>
    </row>
    <row r="528">
      <c r="F528" s="77"/>
    </row>
    <row r="529">
      <c r="F529" s="77"/>
    </row>
    <row r="530">
      <c r="F530" s="77"/>
    </row>
    <row r="531">
      <c r="F531" s="77"/>
    </row>
    <row r="532">
      <c r="F532" s="77"/>
    </row>
    <row r="533">
      <c r="F533" s="77"/>
    </row>
    <row r="534">
      <c r="F534" s="77"/>
    </row>
    <row r="535">
      <c r="F535" s="77"/>
    </row>
    <row r="536">
      <c r="F536" s="77"/>
    </row>
    <row r="537">
      <c r="F537" s="77"/>
    </row>
    <row r="538">
      <c r="F538" s="77"/>
    </row>
    <row r="539">
      <c r="F539" s="77"/>
    </row>
    <row r="540">
      <c r="F540" s="77"/>
    </row>
    <row r="541">
      <c r="F541" s="77"/>
    </row>
    <row r="542">
      <c r="F542" s="77"/>
    </row>
    <row r="543">
      <c r="F543" s="77"/>
    </row>
    <row r="544">
      <c r="F544" s="77"/>
    </row>
    <row r="545">
      <c r="F545" s="77"/>
    </row>
    <row r="546">
      <c r="F546" s="77"/>
    </row>
    <row r="547">
      <c r="F547" s="77"/>
    </row>
    <row r="548">
      <c r="F548" s="77"/>
    </row>
    <row r="549">
      <c r="F549" s="77"/>
    </row>
    <row r="550">
      <c r="F550" s="77"/>
    </row>
    <row r="551">
      <c r="F551" s="77"/>
    </row>
    <row r="552">
      <c r="F552" s="77"/>
    </row>
    <row r="553">
      <c r="F553" s="77"/>
    </row>
    <row r="554">
      <c r="F554" s="77"/>
    </row>
    <row r="555">
      <c r="F555" s="77"/>
    </row>
    <row r="556">
      <c r="F556" s="77"/>
    </row>
    <row r="557">
      <c r="F557" s="77"/>
    </row>
    <row r="558">
      <c r="F558" s="77"/>
    </row>
    <row r="559">
      <c r="F559" s="77"/>
    </row>
    <row r="560">
      <c r="F560" s="77"/>
    </row>
    <row r="561">
      <c r="F561" s="77"/>
    </row>
    <row r="562">
      <c r="F562" s="77"/>
    </row>
    <row r="563">
      <c r="F563" s="77"/>
    </row>
    <row r="564">
      <c r="F564" s="77"/>
    </row>
    <row r="565">
      <c r="F565" s="77"/>
    </row>
    <row r="566">
      <c r="F566" s="77"/>
    </row>
    <row r="567">
      <c r="F567" s="77"/>
    </row>
    <row r="568">
      <c r="F568" s="77"/>
    </row>
    <row r="569">
      <c r="F569" s="77"/>
    </row>
    <row r="570">
      <c r="F570" s="77"/>
    </row>
    <row r="571">
      <c r="F571" s="77"/>
    </row>
    <row r="572">
      <c r="F572" s="77"/>
    </row>
    <row r="573">
      <c r="F573" s="77"/>
    </row>
    <row r="574">
      <c r="F574" s="77"/>
    </row>
    <row r="575">
      <c r="F575" s="77"/>
    </row>
    <row r="576">
      <c r="F576" s="77"/>
    </row>
    <row r="577">
      <c r="F577" s="77"/>
    </row>
    <row r="578">
      <c r="F578" s="77"/>
    </row>
    <row r="579">
      <c r="F579" s="77"/>
    </row>
    <row r="580">
      <c r="F580" s="77"/>
    </row>
    <row r="581">
      <c r="F581" s="77"/>
    </row>
    <row r="582">
      <c r="F582" s="77"/>
    </row>
    <row r="583">
      <c r="F583" s="77"/>
    </row>
    <row r="584">
      <c r="F584" s="77"/>
    </row>
    <row r="585">
      <c r="F585" s="77"/>
    </row>
    <row r="586">
      <c r="F586" s="77"/>
    </row>
    <row r="587">
      <c r="F587" s="77"/>
    </row>
    <row r="588">
      <c r="F588" s="77"/>
    </row>
    <row r="589">
      <c r="F589" s="77"/>
    </row>
    <row r="590">
      <c r="F590" s="77"/>
    </row>
    <row r="591">
      <c r="F591" s="77"/>
    </row>
    <row r="592">
      <c r="F592" s="77"/>
    </row>
    <row r="593">
      <c r="F593" s="77"/>
    </row>
    <row r="594">
      <c r="F594" s="77"/>
    </row>
    <row r="595">
      <c r="F595" s="77"/>
    </row>
    <row r="596">
      <c r="F596" s="77"/>
    </row>
    <row r="597">
      <c r="F597" s="77"/>
    </row>
    <row r="598">
      <c r="F598" s="77"/>
    </row>
    <row r="599">
      <c r="F599" s="77"/>
    </row>
    <row r="600">
      <c r="F600" s="77"/>
    </row>
    <row r="601">
      <c r="F601" s="77"/>
    </row>
    <row r="602">
      <c r="F602" s="77"/>
    </row>
    <row r="603">
      <c r="F603" s="77"/>
    </row>
    <row r="604">
      <c r="F604" s="77"/>
    </row>
    <row r="605">
      <c r="F605" s="77"/>
    </row>
    <row r="606">
      <c r="F606" s="77"/>
    </row>
    <row r="607">
      <c r="F607" s="77"/>
    </row>
    <row r="608">
      <c r="F608" s="77"/>
    </row>
    <row r="609">
      <c r="F609" s="77"/>
    </row>
    <row r="610">
      <c r="F610" s="77"/>
    </row>
    <row r="611">
      <c r="F611" s="77"/>
    </row>
    <row r="612">
      <c r="F612" s="77"/>
    </row>
    <row r="613">
      <c r="F613" s="77"/>
    </row>
    <row r="614">
      <c r="F614" s="77"/>
    </row>
    <row r="615">
      <c r="F615" s="77"/>
    </row>
    <row r="616">
      <c r="F616" s="77"/>
    </row>
    <row r="617">
      <c r="F617" s="77"/>
    </row>
    <row r="618">
      <c r="F618" s="77"/>
    </row>
    <row r="619">
      <c r="F619" s="77"/>
    </row>
    <row r="620">
      <c r="F620" s="77"/>
    </row>
    <row r="621">
      <c r="F621" s="77"/>
    </row>
    <row r="622">
      <c r="F622" s="77"/>
    </row>
    <row r="623">
      <c r="F623" s="77"/>
    </row>
    <row r="624">
      <c r="F624" s="77"/>
    </row>
    <row r="625">
      <c r="F625" s="77"/>
    </row>
    <row r="626">
      <c r="F626" s="77"/>
    </row>
    <row r="627">
      <c r="F627" s="77"/>
    </row>
    <row r="628">
      <c r="F628" s="77"/>
    </row>
    <row r="629">
      <c r="F629" s="77"/>
    </row>
    <row r="630">
      <c r="F630" s="77"/>
    </row>
    <row r="631">
      <c r="F631" s="77"/>
    </row>
    <row r="632">
      <c r="F632" s="77"/>
    </row>
    <row r="633">
      <c r="F633" s="77"/>
    </row>
    <row r="634">
      <c r="F634" s="77"/>
    </row>
    <row r="635">
      <c r="F635" s="77"/>
    </row>
    <row r="636">
      <c r="F636" s="77"/>
    </row>
    <row r="637">
      <c r="F637" s="77"/>
    </row>
    <row r="638">
      <c r="F638" s="77"/>
    </row>
    <row r="639">
      <c r="F639" s="77"/>
    </row>
    <row r="640">
      <c r="F640" s="77"/>
    </row>
    <row r="641">
      <c r="F641" s="77"/>
    </row>
    <row r="642">
      <c r="F642" s="77"/>
    </row>
    <row r="643">
      <c r="F643" s="77"/>
    </row>
    <row r="644">
      <c r="F644" s="77"/>
    </row>
    <row r="645">
      <c r="F645" s="77"/>
    </row>
    <row r="646">
      <c r="F646" s="77"/>
    </row>
    <row r="647">
      <c r="F647" s="77"/>
    </row>
    <row r="648">
      <c r="F648" s="77"/>
    </row>
    <row r="649">
      <c r="F649" s="77"/>
    </row>
    <row r="650">
      <c r="F650" s="77"/>
    </row>
    <row r="651">
      <c r="F651" s="77"/>
    </row>
    <row r="652">
      <c r="F652" s="77"/>
    </row>
    <row r="653">
      <c r="F653" s="77"/>
    </row>
    <row r="654">
      <c r="F654" s="77"/>
    </row>
    <row r="655">
      <c r="F655" s="77"/>
    </row>
    <row r="656">
      <c r="F656" s="77"/>
    </row>
    <row r="657">
      <c r="F657" s="77"/>
    </row>
    <row r="658">
      <c r="F658" s="77"/>
    </row>
    <row r="659">
      <c r="F659" s="77"/>
    </row>
    <row r="660">
      <c r="F660" s="77"/>
    </row>
    <row r="661">
      <c r="F661" s="77"/>
    </row>
    <row r="662">
      <c r="F662" s="77"/>
    </row>
    <row r="663">
      <c r="F663" s="77"/>
    </row>
    <row r="664">
      <c r="F664" s="77"/>
    </row>
    <row r="665">
      <c r="F665" s="77"/>
    </row>
    <row r="666">
      <c r="F666" s="77"/>
    </row>
    <row r="667">
      <c r="F667" s="77"/>
    </row>
    <row r="668">
      <c r="F668" s="77"/>
    </row>
    <row r="669">
      <c r="F669" s="77"/>
    </row>
    <row r="670">
      <c r="F670" s="77"/>
    </row>
    <row r="671">
      <c r="F671" s="77"/>
    </row>
    <row r="672">
      <c r="F672" s="77"/>
    </row>
    <row r="673">
      <c r="F673" s="77"/>
    </row>
    <row r="674">
      <c r="F674" s="77"/>
    </row>
    <row r="675">
      <c r="F675" s="77"/>
    </row>
    <row r="676">
      <c r="F676" s="77"/>
    </row>
    <row r="677">
      <c r="F677" s="77"/>
    </row>
    <row r="678">
      <c r="F678" s="77"/>
    </row>
    <row r="679">
      <c r="F679" s="77"/>
    </row>
    <row r="680">
      <c r="F680" s="77"/>
    </row>
    <row r="681">
      <c r="F681" s="77"/>
    </row>
    <row r="682">
      <c r="F682" s="77"/>
    </row>
    <row r="683">
      <c r="F683" s="77"/>
    </row>
    <row r="684">
      <c r="F684" s="77"/>
    </row>
    <row r="685">
      <c r="F685" s="77"/>
    </row>
    <row r="686">
      <c r="F686" s="77"/>
    </row>
    <row r="687">
      <c r="F687" s="77"/>
    </row>
    <row r="688">
      <c r="F688" s="77"/>
    </row>
    <row r="689">
      <c r="F689" s="77"/>
    </row>
    <row r="690">
      <c r="F690" s="77"/>
    </row>
    <row r="691">
      <c r="F691" s="77"/>
    </row>
    <row r="692">
      <c r="F692" s="77"/>
    </row>
    <row r="693">
      <c r="F693" s="77"/>
    </row>
    <row r="694">
      <c r="F694" s="77"/>
    </row>
    <row r="695">
      <c r="F695" s="77"/>
    </row>
    <row r="696">
      <c r="F696" s="77"/>
    </row>
    <row r="697">
      <c r="F697" s="77"/>
    </row>
    <row r="698">
      <c r="F698" s="77"/>
    </row>
    <row r="699">
      <c r="F699" s="77"/>
    </row>
    <row r="700">
      <c r="F700" s="77"/>
    </row>
    <row r="701">
      <c r="F701" s="77"/>
    </row>
    <row r="702">
      <c r="F702" s="77"/>
    </row>
    <row r="703">
      <c r="F703" s="77"/>
    </row>
    <row r="704">
      <c r="F704" s="77"/>
    </row>
    <row r="705">
      <c r="F705" s="77"/>
    </row>
    <row r="706">
      <c r="F706" s="77"/>
    </row>
    <row r="707">
      <c r="F707" s="77"/>
    </row>
    <row r="708">
      <c r="F708" s="77"/>
    </row>
    <row r="709">
      <c r="F709" s="77"/>
    </row>
    <row r="710">
      <c r="F710" s="77"/>
    </row>
    <row r="711">
      <c r="F711" s="77"/>
    </row>
    <row r="712">
      <c r="F712" s="77"/>
    </row>
    <row r="713">
      <c r="F713" s="77"/>
    </row>
    <row r="714">
      <c r="F714" s="77"/>
    </row>
    <row r="715">
      <c r="F715" s="77"/>
    </row>
    <row r="716">
      <c r="F716" s="77"/>
    </row>
    <row r="717">
      <c r="F717" s="77"/>
    </row>
    <row r="718">
      <c r="F718" s="77"/>
    </row>
    <row r="719">
      <c r="F719" s="77"/>
    </row>
    <row r="720">
      <c r="F720" s="77"/>
    </row>
    <row r="721">
      <c r="F721" s="77"/>
    </row>
    <row r="722">
      <c r="F722" s="77"/>
    </row>
    <row r="723">
      <c r="F723" s="77"/>
    </row>
    <row r="724">
      <c r="F724" s="77"/>
    </row>
    <row r="725">
      <c r="F725" s="77"/>
    </row>
    <row r="726">
      <c r="F726" s="77"/>
    </row>
    <row r="727">
      <c r="F727" s="77"/>
    </row>
    <row r="728">
      <c r="F728" s="77"/>
    </row>
    <row r="729">
      <c r="F729" s="77"/>
    </row>
    <row r="730">
      <c r="F730" s="77"/>
    </row>
    <row r="731">
      <c r="F731" s="77"/>
    </row>
    <row r="732">
      <c r="F732" s="77"/>
    </row>
    <row r="733">
      <c r="F733" s="77"/>
    </row>
    <row r="734">
      <c r="F734" s="77"/>
    </row>
    <row r="735">
      <c r="F735" s="77"/>
    </row>
    <row r="736">
      <c r="F736" s="77"/>
    </row>
    <row r="737">
      <c r="F737" s="77"/>
    </row>
    <row r="738">
      <c r="F738" s="77"/>
    </row>
    <row r="739">
      <c r="F739" s="77"/>
    </row>
    <row r="740">
      <c r="F740" s="77"/>
    </row>
    <row r="741">
      <c r="F741" s="77"/>
    </row>
    <row r="742">
      <c r="F742" s="77"/>
    </row>
    <row r="743">
      <c r="F743" s="77"/>
    </row>
    <row r="744">
      <c r="F744" s="77"/>
    </row>
    <row r="745">
      <c r="F745" s="77"/>
    </row>
    <row r="746">
      <c r="F746" s="77"/>
    </row>
    <row r="747">
      <c r="F747" s="77"/>
    </row>
    <row r="748">
      <c r="F748" s="77"/>
    </row>
    <row r="749">
      <c r="F749" s="77"/>
    </row>
    <row r="750">
      <c r="F750" s="77"/>
    </row>
    <row r="751">
      <c r="F751" s="77"/>
    </row>
    <row r="752">
      <c r="F752" s="77"/>
    </row>
    <row r="753">
      <c r="F753" s="77"/>
    </row>
    <row r="754">
      <c r="F754" s="77"/>
    </row>
    <row r="755">
      <c r="F755" s="77"/>
    </row>
    <row r="756">
      <c r="F756" s="77"/>
    </row>
    <row r="757">
      <c r="F757" s="77"/>
    </row>
    <row r="758">
      <c r="F758" s="77"/>
    </row>
    <row r="759">
      <c r="F759" s="77"/>
    </row>
    <row r="760">
      <c r="F760" s="77"/>
    </row>
    <row r="761">
      <c r="F761" s="77"/>
    </row>
    <row r="762">
      <c r="F762" s="77"/>
    </row>
    <row r="763">
      <c r="F763" s="77"/>
    </row>
    <row r="764">
      <c r="F764" s="77"/>
    </row>
    <row r="765">
      <c r="F765" s="77"/>
    </row>
    <row r="766">
      <c r="F766" s="77"/>
    </row>
    <row r="767">
      <c r="F767" s="77"/>
    </row>
    <row r="768">
      <c r="F768" s="77"/>
    </row>
    <row r="769">
      <c r="F769" s="77"/>
    </row>
    <row r="770">
      <c r="F770" s="77"/>
    </row>
    <row r="771">
      <c r="F771" s="77"/>
    </row>
    <row r="772">
      <c r="F772" s="77"/>
    </row>
    <row r="773">
      <c r="F773" s="77"/>
    </row>
    <row r="774">
      <c r="F774" s="77"/>
    </row>
    <row r="775">
      <c r="F775" s="77"/>
    </row>
    <row r="776">
      <c r="F776" s="77"/>
    </row>
    <row r="777">
      <c r="F777" s="77"/>
    </row>
    <row r="778">
      <c r="F778" s="77"/>
    </row>
    <row r="779">
      <c r="F779" s="77"/>
    </row>
    <row r="780">
      <c r="F780" s="77"/>
    </row>
    <row r="781">
      <c r="F781" s="77"/>
    </row>
    <row r="782">
      <c r="F782" s="77"/>
    </row>
    <row r="783">
      <c r="F783" s="77"/>
    </row>
    <row r="784">
      <c r="F784" s="77"/>
    </row>
    <row r="785">
      <c r="F785" s="77"/>
    </row>
    <row r="786">
      <c r="F786" s="77"/>
    </row>
    <row r="787">
      <c r="F787" s="77"/>
    </row>
    <row r="788">
      <c r="F788" s="77"/>
    </row>
    <row r="789">
      <c r="F789" s="77"/>
    </row>
    <row r="790">
      <c r="F790" s="77"/>
    </row>
    <row r="791">
      <c r="F791" s="77"/>
    </row>
    <row r="792">
      <c r="F792" s="77"/>
    </row>
    <row r="793">
      <c r="F793" s="77"/>
    </row>
    <row r="794">
      <c r="F794" s="77"/>
    </row>
    <row r="795">
      <c r="F795" s="77"/>
    </row>
    <row r="796">
      <c r="F796" s="77"/>
    </row>
    <row r="797">
      <c r="F797" s="77"/>
    </row>
    <row r="798">
      <c r="F798" s="77"/>
    </row>
    <row r="799">
      <c r="F799" s="77"/>
    </row>
    <row r="800">
      <c r="F800" s="77"/>
    </row>
    <row r="801">
      <c r="F801" s="77"/>
    </row>
    <row r="802">
      <c r="F802" s="77"/>
    </row>
    <row r="803">
      <c r="F803" s="77"/>
    </row>
    <row r="804">
      <c r="F804" s="77"/>
    </row>
    <row r="805">
      <c r="F805" s="77"/>
    </row>
    <row r="806">
      <c r="F806" s="77"/>
    </row>
    <row r="807">
      <c r="F807" s="77"/>
    </row>
    <row r="808">
      <c r="F808" s="77"/>
    </row>
    <row r="809">
      <c r="F809" s="77"/>
    </row>
    <row r="810">
      <c r="F810" s="77"/>
    </row>
    <row r="811">
      <c r="F811" s="77"/>
    </row>
    <row r="812">
      <c r="F812" s="77"/>
    </row>
    <row r="813">
      <c r="F813" s="77"/>
    </row>
    <row r="814">
      <c r="F814" s="77"/>
    </row>
    <row r="815">
      <c r="F815" s="77"/>
    </row>
    <row r="816">
      <c r="F816" s="77"/>
    </row>
    <row r="817">
      <c r="F817" s="77"/>
    </row>
    <row r="818">
      <c r="F818" s="77"/>
    </row>
    <row r="819">
      <c r="F819" s="77"/>
    </row>
    <row r="820">
      <c r="F820" s="77"/>
    </row>
    <row r="821">
      <c r="F821" s="77"/>
    </row>
    <row r="822">
      <c r="F822" s="77"/>
    </row>
    <row r="823">
      <c r="F823" s="77"/>
    </row>
    <row r="824">
      <c r="F824" s="77"/>
    </row>
    <row r="825">
      <c r="F825" s="77"/>
    </row>
    <row r="826">
      <c r="F826" s="77"/>
    </row>
    <row r="827">
      <c r="F827" s="77"/>
    </row>
    <row r="828">
      <c r="F828" s="77"/>
    </row>
    <row r="829">
      <c r="F829" s="77"/>
    </row>
    <row r="830">
      <c r="F830" s="77"/>
    </row>
    <row r="831">
      <c r="F831" s="77"/>
    </row>
    <row r="832">
      <c r="F832" s="77"/>
    </row>
    <row r="833">
      <c r="F833" s="77"/>
    </row>
    <row r="834">
      <c r="F834" s="77"/>
    </row>
    <row r="835">
      <c r="F835" s="77"/>
    </row>
    <row r="836">
      <c r="F836" s="77"/>
    </row>
    <row r="837">
      <c r="F837" s="77"/>
    </row>
    <row r="838">
      <c r="F838" s="77"/>
    </row>
    <row r="839">
      <c r="F839" s="77"/>
    </row>
    <row r="840">
      <c r="F840" s="77"/>
    </row>
    <row r="841">
      <c r="F841" s="77"/>
    </row>
    <row r="842">
      <c r="F842" s="77"/>
    </row>
    <row r="843">
      <c r="F843" s="77"/>
    </row>
    <row r="844">
      <c r="F844" s="77"/>
    </row>
    <row r="845">
      <c r="F845" s="77"/>
    </row>
    <row r="846">
      <c r="F846" s="77"/>
    </row>
    <row r="847">
      <c r="F847" s="77"/>
    </row>
    <row r="848">
      <c r="F848" s="77"/>
    </row>
    <row r="849">
      <c r="F849" s="77"/>
    </row>
    <row r="850">
      <c r="F850" s="77"/>
    </row>
    <row r="851">
      <c r="F851" s="77"/>
    </row>
    <row r="852">
      <c r="F852" s="77"/>
    </row>
    <row r="853">
      <c r="F853" s="77"/>
    </row>
    <row r="854">
      <c r="F854" s="77"/>
    </row>
    <row r="855">
      <c r="F855" s="77"/>
    </row>
    <row r="856">
      <c r="F856" s="77"/>
    </row>
    <row r="857">
      <c r="F857" s="77"/>
    </row>
    <row r="858">
      <c r="F858" s="77"/>
    </row>
    <row r="859">
      <c r="F859" s="77"/>
    </row>
    <row r="860">
      <c r="F860" s="77"/>
    </row>
    <row r="861">
      <c r="F861" s="77"/>
    </row>
    <row r="862">
      <c r="F862" s="77"/>
    </row>
    <row r="863">
      <c r="F863" s="77"/>
    </row>
    <row r="864">
      <c r="F864" s="77"/>
    </row>
    <row r="865">
      <c r="F865" s="77"/>
    </row>
    <row r="866">
      <c r="F866" s="77"/>
    </row>
    <row r="867">
      <c r="F867" s="77"/>
    </row>
    <row r="868">
      <c r="F868" s="77"/>
    </row>
    <row r="869">
      <c r="F869" s="77"/>
    </row>
    <row r="870">
      <c r="F870" s="77"/>
    </row>
    <row r="871">
      <c r="F871" s="77"/>
    </row>
    <row r="872">
      <c r="F872" s="77"/>
    </row>
    <row r="873">
      <c r="F873" s="77"/>
    </row>
    <row r="874">
      <c r="F874" s="77"/>
    </row>
    <row r="875">
      <c r="F875" s="77"/>
    </row>
    <row r="876">
      <c r="F876" s="77"/>
    </row>
    <row r="877">
      <c r="F877" s="77"/>
    </row>
    <row r="878">
      <c r="F878" s="77"/>
    </row>
    <row r="879">
      <c r="F879" s="77"/>
    </row>
    <row r="880">
      <c r="F880" s="77"/>
    </row>
    <row r="881">
      <c r="F881" s="77"/>
    </row>
    <row r="882">
      <c r="F882" s="77"/>
    </row>
    <row r="883">
      <c r="F883" s="77"/>
    </row>
    <row r="884">
      <c r="F884" s="77"/>
    </row>
    <row r="885">
      <c r="F885" s="77"/>
    </row>
    <row r="886">
      <c r="F886" s="77"/>
    </row>
    <row r="887">
      <c r="F887" s="77"/>
    </row>
    <row r="888">
      <c r="F888" s="77"/>
    </row>
    <row r="889">
      <c r="F889" s="77"/>
    </row>
    <row r="890">
      <c r="F890" s="77"/>
    </row>
    <row r="891">
      <c r="F891" s="77"/>
    </row>
    <row r="892">
      <c r="F892" s="77"/>
    </row>
    <row r="893">
      <c r="F893" s="77"/>
    </row>
    <row r="894">
      <c r="F894" s="77"/>
    </row>
    <row r="895">
      <c r="F895" s="77"/>
    </row>
    <row r="896">
      <c r="F896" s="77"/>
    </row>
    <row r="897">
      <c r="F897" s="77"/>
    </row>
    <row r="898">
      <c r="F898" s="77"/>
    </row>
    <row r="899">
      <c r="F899" s="77"/>
    </row>
    <row r="900">
      <c r="F900" s="77"/>
    </row>
    <row r="901">
      <c r="F901" s="77"/>
    </row>
    <row r="902">
      <c r="F902" s="77"/>
    </row>
    <row r="903">
      <c r="F903" s="77"/>
    </row>
    <row r="904">
      <c r="F904" s="77"/>
    </row>
    <row r="905">
      <c r="F905" s="77"/>
    </row>
    <row r="906">
      <c r="F906" s="77"/>
    </row>
    <row r="907">
      <c r="F907" s="77"/>
    </row>
    <row r="908">
      <c r="F908" s="77"/>
    </row>
    <row r="909">
      <c r="F909" s="77"/>
    </row>
    <row r="910">
      <c r="F910" s="77"/>
    </row>
    <row r="911">
      <c r="F911" s="77"/>
    </row>
    <row r="912">
      <c r="F912" s="77"/>
    </row>
    <row r="913">
      <c r="F913" s="77"/>
    </row>
    <row r="914">
      <c r="F914" s="77"/>
    </row>
    <row r="915">
      <c r="F915" s="77"/>
    </row>
    <row r="916">
      <c r="F916" s="77"/>
    </row>
    <row r="917">
      <c r="F917" s="77"/>
    </row>
    <row r="918">
      <c r="F918" s="77"/>
    </row>
    <row r="919">
      <c r="F919" s="77"/>
    </row>
    <row r="920">
      <c r="F920" s="77"/>
    </row>
    <row r="921">
      <c r="F921" s="77"/>
    </row>
    <row r="922">
      <c r="F922" s="77"/>
    </row>
    <row r="923">
      <c r="F923" s="77"/>
    </row>
    <row r="924">
      <c r="F924" s="77"/>
    </row>
    <row r="925">
      <c r="F925" s="77"/>
    </row>
    <row r="926">
      <c r="F926" s="77"/>
    </row>
    <row r="927">
      <c r="F927" s="77"/>
    </row>
    <row r="928">
      <c r="F928" s="77"/>
    </row>
    <row r="929">
      <c r="F929" s="77"/>
    </row>
    <row r="930">
      <c r="F930" s="77"/>
    </row>
    <row r="931">
      <c r="F931" s="77"/>
    </row>
    <row r="932">
      <c r="F932" s="77"/>
    </row>
    <row r="933">
      <c r="F933" s="77"/>
    </row>
    <row r="934">
      <c r="F934" s="77"/>
    </row>
    <row r="935">
      <c r="F935" s="77"/>
    </row>
    <row r="936">
      <c r="F936" s="77"/>
    </row>
    <row r="937">
      <c r="F937" s="77"/>
    </row>
    <row r="938">
      <c r="F938" s="77"/>
    </row>
    <row r="939">
      <c r="F939" s="77"/>
    </row>
    <row r="940">
      <c r="F940" s="77"/>
    </row>
    <row r="941">
      <c r="F941" s="77"/>
    </row>
    <row r="942">
      <c r="F942" s="77"/>
    </row>
    <row r="943">
      <c r="F943" s="77"/>
    </row>
    <row r="944">
      <c r="F944" s="77"/>
    </row>
    <row r="945">
      <c r="F945" s="77"/>
    </row>
    <row r="946">
      <c r="F946" s="77"/>
    </row>
    <row r="947">
      <c r="F947" s="77"/>
    </row>
    <row r="948">
      <c r="F948" s="77"/>
    </row>
    <row r="949">
      <c r="F949" s="77"/>
    </row>
    <row r="950">
      <c r="F950" s="77"/>
    </row>
    <row r="951">
      <c r="F951" s="77"/>
    </row>
    <row r="952">
      <c r="F952" s="77"/>
    </row>
    <row r="953">
      <c r="F953" s="77"/>
    </row>
    <row r="954">
      <c r="F954" s="77"/>
    </row>
    <row r="955">
      <c r="F955" s="77"/>
    </row>
    <row r="956">
      <c r="F956" s="77"/>
    </row>
    <row r="957">
      <c r="F957" s="77"/>
    </row>
    <row r="958">
      <c r="F958" s="77"/>
    </row>
    <row r="959">
      <c r="F959" s="77"/>
    </row>
    <row r="960">
      <c r="F960" s="77"/>
    </row>
    <row r="961">
      <c r="F961" s="77"/>
    </row>
    <row r="962">
      <c r="F962" s="77"/>
    </row>
    <row r="963">
      <c r="F963" s="77"/>
    </row>
    <row r="964">
      <c r="F964" s="77"/>
    </row>
    <row r="965">
      <c r="F965" s="77"/>
    </row>
    <row r="966">
      <c r="F966" s="77"/>
    </row>
    <row r="967">
      <c r="F967" s="77"/>
    </row>
    <row r="968">
      <c r="F968" s="77"/>
    </row>
    <row r="969">
      <c r="F969" s="77"/>
    </row>
    <row r="970">
      <c r="F970" s="77"/>
    </row>
    <row r="971">
      <c r="F971" s="77"/>
    </row>
    <row r="972">
      <c r="F972" s="77"/>
    </row>
    <row r="973">
      <c r="F973" s="77"/>
    </row>
    <row r="974">
      <c r="F974" s="77"/>
    </row>
    <row r="975">
      <c r="F975" s="77"/>
    </row>
    <row r="976">
      <c r="F976" s="77"/>
    </row>
    <row r="977">
      <c r="F977" s="77"/>
    </row>
    <row r="978">
      <c r="F978" s="77"/>
    </row>
    <row r="979">
      <c r="F979" s="77"/>
    </row>
    <row r="980">
      <c r="F980" s="77"/>
    </row>
    <row r="981">
      <c r="F981" s="77"/>
    </row>
    <row r="982">
      <c r="F982" s="77"/>
    </row>
    <row r="983">
      <c r="F983" s="77"/>
    </row>
    <row r="984">
      <c r="F984" s="77"/>
    </row>
    <row r="985">
      <c r="F985" s="77"/>
    </row>
    <row r="986">
      <c r="F986" s="77"/>
    </row>
    <row r="987">
      <c r="F987" s="77"/>
    </row>
    <row r="988">
      <c r="F988" s="77"/>
    </row>
    <row r="989">
      <c r="F989" s="77"/>
    </row>
    <row r="990">
      <c r="F990" s="77"/>
    </row>
    <row r="991">
      <c r="F991" s="77"/>
    </row>
    <row r="992">
      <c r="F992" s="77"/>
    </row>
    <row r="993">
      <c r="F993" s="77"/>
    </row>
    <row r="994">
      <c r="F994" s="77"/>
    </row>
    <row r="995">
      <c r="F995" s="77"/>
    </row>
    <row r="996">
      <c r="F996" s="77"/>
    </row>
    <row r="997">
      <c r="F997" s="77"/>
    </row>
  </sheetData>
  <autoFilter ref="$BN$5:$BS$207"/>
  <mergeCells count="24">
    <mergeCell ref="AZ2:BD2"/>
    <mergeCell ref="BG2:BK2"/>
    <mergeCell ref="BN2:BR2"/>
    <mergeCell ref="BU2:BY2"/>
    <mergeCell ref="CC2:CH2"/>
    <mergeCell ref="C2:F2"/>
    <mergeCell ref="J2:M2"/>
    <mergeCell ref="Q2:T2"/>
    <mergeCell ref="X2:AB2"/>
    <mergeCell ref="AE2:AI2"/>
    <mergeCell ref="AL2:AP2"/>
    <mergeCell ref="AS2:AW2"/>
    <mergeCell ref="BB3:BE3"/>
    <mergeCell ref="BI3:BL3"/>
    <mergeCell ref="BP3:BS3"/>
    <mergeCell ref="BW3:BZ3"/>
    <mergeCell ref="CE3:CH3"/>
    <mergeCell ref="E3:H3"/>
    <mergeCell ref="L3:O3"/>
    <mergeCell ref="S3:V3"/>
    <mergeCell ref="Z3:AC3"/>
    <mergeCell ref="AG3:AJ3"/>
    <mergeCell ref="AN3:AQ3"/>
    <mergeCell ref="AU3:AX3"/>
  </mergeCells>
  <hyperlinks>
    <hyperlink r:id="rId1" ref="A4"/>
  </hyperlinks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75"/>
  <cols>
    <col customWidth="1" min="1" max="1" width="6.25"/>
    <col customWidth="1" min="2" max="2" width="35.63"/>
    <col customWidth="1" min="3" max="3" width="18.63"/>
    <col customWidth="1" min="4" max="4" width="16.5"/>
    <col customWidth="1" min="5" max="5" width="20.5"/>
    <col customWidth="1" min="6" max="6" width="15.63"/>
    <col customWidth="1" min="7" max="7" width="22.75"/>
    <col customWidth="1" min="8" max="8" width="23.25"/>
    <col customWidth="1" min="9" max="9" width="6.75"/>
    <col customWidth="1" min="10" max="10" width="20.0"/>
    <col customWidth="1" min="11" max="11" width="18.5"/>
    <col customWidth="1" min="12" max="12" width="18.88"/>
    <col customWidth="1" min="13" max="13" width="15.38"/>
    <col customWidth="1" min="14" max="14" width="20.25"/>
    <col customWidth="1" min="15" max="15" width="25.75"/>
    <col customWidth="1" min="16" max="16" width="7.63"/>
    <col customWidth="1" min="17" max="17" width="17.63"/>
    <col customWidth="1" min="18" max="18" width="18.63"/>
    <col customWidth="1" min="19" max="19" width="18.88"/>
    <col customWidth="1" min="20" max="20" width="16.63"/>
    <col customWidth="1" min="21" max="21" width="18.63"/>
    <col customWidth="1" min="22" max="22" width="22.25"/>
    <col customWidth="1" min="23" max="23" width="8.25"/>
    <col customWidth="1" min="24" max="24" width="24.25"/>
    <col customWidth="1" min="25" max="25" width="15.75"/>
    <col customWidth="1" min="26" max="26" width="15.5"/>
    <col customWidth="1" min="27" max="27" width="15.13"/>
    <col customWidth="1" min="28" max="28" width="17.38"/>
    <col customWidth="1" min="29" max="29" width="21.38"/>
    <col customWidth="1" min="30" max="30" width="8.25"/>
    <col customWidth="1" min="31" max="31" width="17.25"/>
    <col customWidth="1" min="32" max="32" width="17.88"/>
    <col customWidth="1" min="33" max="33" width="17.63"/>
    <col customWidth="1" min="34" max="34" width="15.13"/>
    <col customWidth="1" min="35" max="35" width="16.75"/>
    <col customWidth="1" min="36" max="36" width="24.13"/>
    <col customWidth="1" min="37" max="37" width="7.88"/>
    <col customWidth="1" min="38" max="38" width="20.63"/>
    <col customWidth="1" min="39" max="39" width="16.13"/>
    <col customWidth="1" min="40" max="40" width="17.0"/>
    <col customWidth="1" min="41" max="41" width="16.25"/>
    <col customWidth="1" min="42" max="42" width="17.88"/>
    <col customWidth="1" min="43" max="43" width="18.75"/>
    <col customWidth="1" min="44" max="44" width="10.13"/>
    <col customWidth="1" min="45" max="45" width="20.0"/>
    <col customWidth="1" min="46" max="46" width="18.63"/>
    <col customWidth="1" min="47" max="47" width="15.88"/>
    <col customWidth="1" min="48" max="48" width="16.75"/>
    <col customWidth="1" min="49" max="49" width="17.0"/>
    <col customWidth="1" min="50" max="50" width="20.38"/>
    <col customWidth="1" min="51" max="51" width="7.88"/>
    <col customWidth="1" min="52" max="52" width="19.63"/>
    <col customWidth="1" min="53" max="53" width="15.88"/>
    <col customWidth="1" min="54" max="54" width="15.0"/>
    <col customWidth="1" min="55" max="55" width="14.75"/>
    <col customWidth="1" min="56" max="56" width="16.5"/>
    <col customWidth="1" min="57" max="57" width="22.88"/>
    <col customWidth="1" min="58" max="58" width="9.13"/>
    <col customWidth="1" min="59" max="64" width="17.63"/>
    <col customWidth="1" min="65" max="65" width="10.88"/>
    <col customWidth="1" min="66" max="71" width="17.63"/>
    <col customWidth="1" min="72" max="72" width="9.88"/>
    <col customWidth="1" min="73" max="78" width="17.63"/>
    <col customWidth="1" min="79" max="79" width="4.75"/>
    <col customWidth="1" min="80" max="80" width="4.63"/>
    <col customWidth="1" hidden="1" min="81" max="81" width="23.38"/>
    <col customWidth="1" hidden="1" min="82" max="82" width="20.88"/>
    <col customWidth="1" hidden="1" min="83" max="83" width="15.25"/>
    <col customWidth="1" hidden="1" min="84" max="84" width="17.38"/>
    <col customWidth="1" hidden="1" min="85" max="85" width="16.25"/>
    <col customWidth="1" hidden="1" min="86" max="86" width="30.0"/>
    <col customWidth="1" min="87" max="87" width="19.75"/>
  </cols>
  <sheetData>
    <row r="1">
      <c r="A1" s="1" t="s">
        <v>0</v>
      </c>
      <c r="B1" s="2"/>
      <c r="C1" s="3"/>
      <c r="D1" s="3"/>
      <c r="E1" s="2"/>
      <c r="F1" s="2"/>
      <c r="G1" s="2"/>
      <c r="H1" s="2"/>
    </row>
    <row r="2">
      <c r="A2" s="5"/>
      <c r="B2" s="6"/>
      <c r="C2" s="7" t="s">
        <v>1</v>
      </c>
      <c r="D2" s="8"/>
      <c r="E2" s="8"/>
      <c r="F2" s="8"/>
      <c r="G2" s="6"/>
      <c r="H2" s="9"/>
      <c r="J2" s="10" t="s">
        <v>2</v>
      </c>
      <c r="K2" s="11"/>
      <c r="L2" s="11"/>
      <c r="M2" s="12"/>
      <c r="N2" s="13"/>
      <c r="O2" s="13"/>
      <c r="Q2" s="14" t="s">
        <v>3</v>
      </c>
      <c r="R2" s="11"/>
      <c r="S2" s="11"/>
      <c r="T2" s="12"/>
      <c r="U2" s="13"/>
      <c r="V2" s="13"/>
      <c r="X2" s="15" t="s">
        <v>4</v>
      </c>
      <c r="Y2" s="11"/>
      <c r="Z2" s="11"/>
      <c r="AA2" s="11"/>
      <c r="AB2" s="12"/>
      <c r="AC2" s="9"/>
      <c r="AD2" s="13"/>
      <c r="AE2" s="16" t="s">
        <v>5</v>
      </c>
      <c r="AF2" s="11"/>
      <c r="AG2" s="11"/>
      <c r="AH2" s="11"/>
      <c r="AI2" s="12"/>
      <c r="AJ2" s="9"/>
      <c r="AK2" s="13"/>
      <c r="AL2" s="17" t="s">
        <v>6</v>
      </c>
      <c r="AM2" s="8"/>
      <c r="AN2" s="8"/>
      <c r="AO2" s="8"/>
      <c r="AP2" s="8"/>
      <c r="AQ2" s="9"/>
      <c r="AR2" s="13"/>
      <c r="AS2" s="18" t="s">
        <v>7</v>
      </c>
      <c r="AT2" s="8"/>
      <c r="AU2" s="8"/>
      <c r="AV2" s="8"/>
      <c r="AW2" s="8"/>
      <c r="AX2" s="9"/>
      <c r="AY2" s="13"/>
      <c r="AZ2" s="19" t="s">
        <v>8</v>
      </c>
      <c r="BA2" s="8"/>
      <c r="BB2" s="8"/>
      <c r="BC2" s="8"/>
      <c r="BD2" s="8"/>
      <c r="BE2" s="9"/>
      <c r="BF2" s="13"/>
      <c r="BG2" s="20" t="s">
        <v>9</v>
      </c>
      <c r="BH2" s="8"/>
      <c r="BI2" s="8"/>
      <c r="BJ2" s="8"/>
      <c r="BK2" s="8"/>
      <c r="BL2" s="9"/>
      <c r="BM2" s="13"/>
      <c r="BN2" s="21" t="s">
        <v>10</v>
      </c>
      <c r="BO2" s="8"/>
      <c r="BP2" s="8"/>
      <c r="BQ2" s="8"/>
      <c r="BR2" s="8"/>
      <c r="BS2" s="9"/>
      <c r="BT2" s="13"/>
      <c r="BU2" s="22" t="s">
        <v>11</v>
      </c>
      <c r="BV2" s="8"/>
      <c r="BW2" s="8"/>
      <c r="BX2" s="8"/>
      <c r="BY2" s="8"/>
      <c r="BZ2" s="9"/>
      <c r="CA2" s="13"/>
      <c r="CB2" s="13"/>
      <c r="CC2" s="23" t="s">
        <v>12</v>
      </c>
      <c r="CD2" s="11"/>
      <c r="CE2" s="11"/>
      <c r="CF2" s="11"/>
      <c r="CG2" s="11"/>
      <c r="CH2" s="12"/>
      <c r="CI2" s="24"/>
    </row>
    <row r="3">
      <c r="A3" s="25"/>
      <c r="B3" s="6"/>
      <c r="C3" s="26"/>
      <c r="D3" s="27"/>
      <c r="E3" s="28" t="s">
        <v>13</v>
      </c>
      <c r="F3" s="8"/>
      <c r="G3" s="8"/>
      <c r="H3" s="29"/>
      <c r="J3" s="30"/>
      <c r="K3" s="30"/>
      <c r="L3" s="31" t="s">
        <v>13</v>
      </c>
      <c r="M3" s="11"/>
      <c r="N3" s="11"/>
      <c r="O3" s="12"/>
      <c r="Q3" s="30"/>
      <c r="R3" s="30"/>
      <c r="S3" s="31" t="s">
        <v>13</v>
      </c>
      <c r="T3" s="11"/>
      <c r="U3" s="11"/>
      <c r="V3" s="12"/>
      <c r="X3" s="30"/>
      <c r="Y3" s="30"/>
      <c r="Z3" s="31" t="s">
        <v>13</v>
      </c>
      <c r="AA3" s="11"/>
      <c r="AB3" s="11"/>
      <c r="AC3" s="12"/>
      <c r="AD3" s="32"/>
      <c r="AE3" s="30"/>
      <c r="AF3" s="30"/>
      <c r="AG3" s="31" t="s">
        <v>13</v>
      </c>
      <c r="AH3" s="11"/>
      <c r="AI3" s="11"/>
      <c r="AJ3" s="12"/>
      <c r="AK3" s="32"/>
      <c r="AL3" s="30"/>
      <c r="AM3" s="27"/>
      <c r="AN3" s="28" t="s">
        <v>13</v>
      </c>
      <c r="AO3" s="8"/>
      <c r="AP3" s="8"/>
      <c r="AQ3" s="29"/>
      <c r="AR3" s="32"/>
      <c r="AS3" s="30"/>
      <c r="AT3" s="30"/>
      <c r="AU3" s="31" t="s">
        <v>13</v>
      </c>
      <c r="AV3" s="11"/>
      <c r="AW3" s="11"/>
      <c r="AX3" s="12"/>
      <c r="AY3" s="32"/>
      <c r="AZ3" s="30"/>
      <c r="BA3" s="27"/>
      <c r="BB3" s="28" t="s">
        <v>13</v>
      </c>
      <c r="BC3" s="8"/>
      <c r="BD3" s="8"/>
      <c r="BE3" s="29"/>
      <c r="BF3" s="32"/>
      <c r="BG3" s="26"/>
      <c r="BH3" s="27"/>
      <c r="BI3" s="28" t="s">
        <v>13</v>
      </c>
      <c r="BJ3" s="8"/>
      <c r="BK3" s="8"/>
      <c r="BL3" s="29"/>
      <c r="BM3" s="32"/>
      <c r="BN3" s="26"/>
      <c r="BO3" s="27"/>
      <c r="BP3" s="28" t="s">
        <v>13</v>
      </c>
      <c r="BQ3" s="8"/>
      <c r="BR3" s="8"/>
      <c r="BS3" s="29"/>
      <c r="BT3" s="32"/>
      <c r="BU3" s="26"/>
      <c r="BV3" s="27"/>
      <c r="BW3" s="28" t="s">
        <v>13</v>
      </c>
      <c r="BX3" s="8"/>
      <c r="BY3" s="8"/>
      <c r="BZ3" s="29"/>
      <c r="CA3" s="32"/>
      <c r="CB3" s="32"/>
      <c r="CC3" s="33"/>
      <c r="CD3" s="34"/>
      <c r="CE3" s="35" t="s">
        <v>13</v>
      </c>
      <c r="CF3" s="8"/>
      <c r="CG3" s="8"/>
      <c r="CH3" s="29"/>
      <c r="CI3" s="24"/>
    </row>
    <row r="4">
      <c r="A4" s="36" t="s">
        <v>14</v>
      </c>
      <c r="B4" s="37" t="s">
        <v>15</v>
      </c>
      <c r="C4" s="38" t="s">
        <v>16</v>
      </c>
      <c r="D4" s="38" t="s">
        <v>17</v>
      </c>
      <c r="E4" s="38" t="s">
        <v>18</v>
      </c>
      <c r="F4" s="38" t="s">
        <v>19</v>
      </c>
      <c r="G4" s="38" t="s">
        <v>20</v>
      </c>
      <c r="H4" s="38" t="s">
        <v>21</v>
      </c>
      <c r="J4" s="39" t="s">
        <v>16</v>
      </c>
      <c r="K4" s="39" t="s">
        <v>17</v>
      </c>
      <c r="L4" s="39" t="s">
        <v>18</v>
      </c>
      <c r="M4" s="39" t="s">
        <v>19</v>
      </c>
      <c r="N4" s="39" t="s">
        <v>20</v>
      </c>
      <c r="O4" s="39" t="s">
        <v>21</v>
      </c>
      <c r="Q4" s="39" t="s">
        <v>16</v>
      </c>
      <c r="R4" s="39" t="s">
        <v>17</v>
      </c>
      <c r="S4" s="39" t="s">
        <v>18</v>
      </c>
      <c r="T4" s="39" t="s">
        <v>19</v>
      </c>
      <c r="U4" s="39" t="s">
        <v>20</v>
      </c>
      <c r="V4" s="39" t="s">
        <v>21</v>
      </c>
      <c r="X4" s="39" t="s">
        <v>16</v>
      </c>
      <c r="Y4" s="39" t="s">
        <v>17</v>
      </c>
      <c r="Z4" s="39" t="s">
        <v>18</v>
      </c>
      <c r="AA4" s="39" t="s">
        <v>19</v>
      </c>
      <c r="AB4" s="39" t="s">
        <v>20</v>
      </c>
      <c r="AC4" s="39" t="s">
        <v>21</v>
      </c>
      <c r="AD4" s="40"/>
      <c r="AE4" s="39" t="s">
        <v>16</v>
      </c>
      <c r="AF4" s="39" t="s">
        <v>17</v>
      </c>
      <c r="AG4" s="39" t="s">
        <v>18</v>
      </c>
      <c r="AH4" s="39" t="s">
        <v>19</v>
      </c>
      <c r="AI4" s="39" t="s">
        <v>20</v>
      </c>
      <c r="AJ4" s="39" t="s">
        <v>21</v>
      </c>
      <c r="AK4" s="40"/>
      <c r="AL4" s="39" t="s">
        <v>16</v>
      </c>
      <c r="AM4" s="38" t="s">
        <v>17</v>
      </c>
      <c r="AN4" s="38" t="s">
        <v>18</v>
      </c>
      <c r="AO4" s="38" t="s">
        <v>19</v>
      </c>
      <c r="AP4" s="38" t="s">
        <v>20</v>
      </c>
      <c r="AQ4" s="38" t="s">
        <v>21</v>
      </c>
      <c r="AR4" s="40"/>
      <c r="AS4" s="39" t="s">
        <v>16</v>
      </c>
      <c r="AT4" s="39" t="s">
        <v>17</v>
      </c>
      <c r="AU4" s="39" t="s">
        <v>18</v>
      </c>
      <c r="AV4" s="39" t="s">
        <v>19</v>
      </c>
      <c r="AW4" s="39" t="s">
        <v>20</v>
      </c>
      <c r="AX4" s="39" t="s">
        <v>21</v>
      </c>
      <c r="AY4" s="40"/>
      <c r="AZ4" s="39" t="s">
        <v>16</v>
      </c>
      <c r="BA4" s="38" t="s">
        <v>17</v>
      </c>
      <c r="BB4" s="38" t="s">
        <v>18</v>
      </c>
      <c r="BC4" s="38" t="s">
        <v>19</v>
      </c>
      <c r="BD4" s="38" t="s">
        <v>20</v>
      </c>
      <c r="BE4" s="38" t="s">
        <v>21</v>
      </c>
      <c r="BF4" s="40"/>
      <c r="BG4" s="39" t="s">
        <v>16</v>
      </c>
      <c r="BH4" s="38" t="s">
        <v>17</v>
      </c>
      <c r="BI4" s="38" t="s">
        <v>18</v>
      </c>
      <c r="BJ4" s="38" t="s">
        <v>19</v>
      </c>
      <c r="BK4" s="38" t="s">
        <v>20</v>
      </c>
      <c r="BL4" s="38" t="s">
        <v>21</v>
      </c>
      <c r="BM4" s="40"/>
      <c r="BN4" s="39" t="s">
        <v>16</v>
      </c>
      <c r="BO4" s="39" t="s">
        <v>17</v>
      </c>
      <c r="BP4" s="39" t="s">
        <v>18</v>
      </c>
      <c r="BQ4" s="39" t="s">
        <v>19</v>
      </c>
      <c r="BR4" s="39" t="s">
        <v>20</v>
      </c>
      <c r="BS4" s="39" t="s">
        <v>21</v>
      </c>
      <c r="BT4" s="40"/>
      <c r="BU4" s="39" t="s">
        <v>16</v>
      </c>
      <c r="BV4" s="39" t="s">
        <v>17</v>
      </c>
      <c r="BW4" s="39" t="s">
        <v>18</v>
      </c>
      <c r="BX4" s="39" t="s">
        <v>19</v>
      </c>
      <c r="BY4" s="39" t="s">
        <v>20</v>
      </c>
      <c r="BZ4" s="39" t="s">
        <v>21</v>
      </c>
      <c r="CA4" s="40"/>
      <c r="CB4" s="40"/>
      <c r="CC4" s="41" t="s">
        <v>16</v>
      </c>
      <c r="CD4" s="41" t="s">
        <v>17</v>
      </c>
      <c r="CE4" s="41" t="s">
        <v>18</v>
      </c>
      <c r="CF4" s="41" t="s">
        <v>19</v>
      </c>
      <c r="CG4" s="41" t="s">
        <v>20</v>
      </c>
      <c r="CH4" s="41" t="s">
        <v>22</v>
      </c>
      <c r="CI4" s="24"/>
    </row>
    <row r="5">
      <c r="A5" s="42">
        <v>1.0</v>
      </c>
      <c r="B5" s="43">
        <v>2.0</v>
      </c>
      <c r="C5" s="44">
        <v>3.0</v>
      </c>
      <c r="D5" s="44">
        <v>4.0</v>
      </c>
      <c r="E5" s="44">
        <v>5.0</v>
      </c>
      <c r="F5" s="44">
        <v>6.0</v>
      </c>
      <c r="G5" s="44">
        <v>7.0</v>
      </c>
      <c r="H5" s="44">
        <v>8.0</v>
      </c>
      <c r="J5" s="45">
        <v>9.0</v>
      </c>
      <c r="K5" s="45">
        <v>10.0</v>
      </c>
      <c r="L5" s="45">
        <v>11.0</v>
      </c>
      <c r="M5" s="45">
        <v>12.0</v>
      </c>
      <c r="N5" s="45">
        <v>13.0</v>
      </c>
      <c r="O5" s="45">
        <v>14.0</v>
      </c>
      <c r="Q5" s="45">
        <v>15.0</v>
      </c>
      <c r="R5" s="45">
        <v>16.0</v>
      </c>
      <c r="S5" s="45">
        <v>17.0</v>
      </c>
      <c r="T5" s="45">
        <v>18.0</v>
      </c>
      <c r="U5" s="45">
        <v>19.0</v>
      </c>
      <c r="V5" s="45">
        <v>20.0</v>
      </c>
      <c r="X5" s="45">
        <v>21.0</v>
      </c>
      <c r="Y5" s="45">
        <v>22.0</v>
      </c>
      <c r="Z5" s="45">
        <v>23.0</v>
      </c>
      <c r="AA5" s="45">
        <v>24.0</v>
      </c>
      <c r="AB5" s="45">
        <v>25.0</v>
      </c>
      <c r="AC5" s="45">
        <v>26.0</v>
      </c>
      <c r="AD5" s="46"/>
      <c r="AE5" s="45">
        <v>27.0</v>
      </c>
      <c r="AF5" s="45">
        <v>28.0</v>
      </c>
      <c r="AG5" s="45">
        <v>29.0</v>
      </c>
      <c r="AH5" s="45">
        <v>30.0</v>
      </c>
      <c r="AI5" s="45">
        <v>31.0</v>
      </c>
      <c r="AJ5" s="45">
        <v>32.0</v>
      </c>
      <c r="AK5" s="46"/>
      <c r="AL5" s="39" t="s">
        <v>282</v>
      </c>
      <c r="AM5" s="47">
        <v>34.0</v>
      </c>
      <c r="AN5" s="47">
        <v>35.0</v>
      </c>
      <c r="AO5" s="47">
        <v>36.0</v>
      </c>
      <c r="AP5" s="47">
        <v>37.0</v>
      </c>
      <c r="AQ5" s="47">
        <v>38.0</v>
      </c>
      <c r="AR5" s="46"/>
      <c r="AS5" s="45">
        <v>39.0</v>
      </c>
      <c r="AT5" s="47">
        <v>40.0</v>
      </c>
      <c r="AU5" s="47">
        <v>41.0</v>
      </c>
      <c r="AV5" s="47">
        <v>42.0</v>
      </c>
      <c r="AW5" s="47">
        <v>43.0</v>
      </c>
      <c r="AX5" s="47">
        <v>44.0</v>
      </c>
      <c r="AY5" s="24"/>
      <c r="AZ5" s="45">
        <v>45.0</v>
      </c>
      <c r="BA5" s="47">
        <v>46.0</v>
      </c>
      <c r="BB5" s="47">
        <v>47.0</v>
      </c>
      <c r="BC5" s="47">
        <v>48.0</v>
      </c>
      <c r="BD5" s="47">
        <v>49.0</v>
      </c>
      <c r="BE5" s="47">
        <v>50.0</v>
      </c>
      <c r="BF5" s="24"/>
      <c r="BG5" s="47">
        <v>51.0</v>
      </c>
      <c r="BH5" s="47">
        <v>52.0</v>
      </c>
      <c r="BI5" s="47">
        <v>53.0</v>
      </c>
      <c r="BJ5" s="47">
        <v>54.0</v>
      </c>
      <c r="BK5" s="47">
        <v>55.0</v>
      </c>
      <c r="BL5" s="47">
        <v>56.0</v>
      </c>
      <c r="BM5" s="24"/>
      <c r="BN5" s="45">
        <v>57.0</v>
      </c>
      <c r="BO5" s="45">
        <v>58.0</v>
      </c>
      <c r="BP5" s="45">
        <v>59.0</v>
      </c>
      <c r="BQ5" s="45">
        <v>60.0</v>
      </c>
      <c r="BR5" s="45">
        <v>61.0</v>
      </c>
      <c r="BS5" s="45">
        <v>62.0</v>
      </c>
      <c r="BT5" s="24"/>
      <c r="BU5" s="45">
        <v>63.0</v>
      </c>
      <c r="BV5" s="45">
        <v>64.0</v>
      </c>
      <c r="BW5" s="45">
        <v>65.0</v>
      </c>
      <c r="BX5" s="45">
        <v>66.0</v>
      </c>
      <c r="BY5" s="45">
        <v>67.0</v>
      </c>
      <c r="BZ5" s="45">
        <v>68.0</v>
      </c>
      <c r="CA5" s="24"/>
      <c r="CB5" s="24"/>
      <c r="CC5" s="48">
        <v>1.0</v>
      </c>
      <c r="CD5" s="48">
        <v>2.0</v>
      </c>
      <c r="CE5" s="48">
        <v>3.0</v>
      </c>
      <c r="CF5" s="48">
        <v>4.0</v>
      </c>
      <c r="CG5" s="48">
        <v>5.0</v>
      </c>
      <c r="CH5" s="48">
        <v>6.0</v>
      </c>
      <c r="CI5" s="24"/>
    </row>
    <row r="6">
      <c r="A6" s="49">
        <v>1.0</v>
      </c>
      <c r="B6" s="80" t="s">
        <v>23</v>
      </c>
      <c r="C6" s="51">
        <v>275.0</v>
      </c>
      <c r="D6" s="51">
        <v>0.0</v>
      </c>
      <c r="E6" s="51" t="s">
        <v>24</v>
      </c>
      <c r="F6" s="51">
        <v>9000.0</v>
      </c>
      <c r="G6" s="51">
        <v>17.5</v>
      </c>
      <c r="H6" s="52">
        <f t="shared" ref="H6:H208" si="2">F6*G6</f>
        <v>157500</v>
      </c>
      <c r="J6" s="52"/>
      <c r="K6" s="52"/>
      <c r="L6" s="52"/>
      <c r="M6" s="51"/>
      <c r="N6" s="51"/>
      <c r="O6" s="52">
        <f t="shared" ref="O6:O208" si="3">M6*N6</f>
        <v>0</v>
      </c>
      <c r="Q6" s="52"/>
      <c r="R6" s="52"/>
      <c r="S6" s="52"/>
      <c r="T6" s="51"/>
      <c r="U6" s="51"/>
      <c r="V6" s="52">
        <f t="shared" ref="V6:V208" si="4">T6*U6</f>
        <v>0</v>
      </c>
      <c r="X6" s="52"/>
      <c r="Y6" s="52"/>
      <c r="Z6" s="52"/>
      <c r="AA6" s="51"/>
      <c r="AB6" s="51"/>
      <c r="AC6" s="52">
        <f t="shared" ref="AC6:AC208" si="5">AA6*AB6</f>
        <v>0</v>
      </c>
      <c r="AD6" s="24"/>
      <c r="AE6" s="51">
        <v>300.0</v>
      </c>
      <c r="AF6" s="51">
        <v>150.0</v>
      </c>
      <c r="AG6" s="81" t="s">
        <v>26</v>
      </c>
      <c r="AH6" s="81">
        <v>1500.0</v>
      </c>
      <c r="AI6" s="81">
        <v>17.5</v>
      </c>
      <c r="AJ6" s="52">
        <f t="shared" ref="AJ6:AJ208" si="6">AH6*AI6</f>
        <v>26250</v>
      </c>
      <c r="AK6" s="24"/>
      <c r="AL6" s="51">
        <v>275.0</v>
      </c>
      <c r="AM6" s="51">
        <v>0.0</v>
      </c>
      <c r="AN6" s="51" t="s">
        <v>24</v>
      </c>
      <c r="AO6" s="51">
        <v>800.0</v>
      </c>
      <c r="AP6" s="51">
        <v>17.5</v>
      </c>
      <c r="AQ6" s="52">
        <f t="shared" ref="AQ6:AQ208" si="7">AO6*AP6</f>
        <v>14000</v>
      </c>
      <c r="AR6" s="24"/>
      <c r="AS6" s="51">
        <v>275.0</v>
      </c>
      <c r="AT6" s="51">
        <v>175.0</v>
      </c>
      <c r="AU6" s="51" t="s">
        <v>26</v>
      </c>
      <c r="AV6" s="51">
        <v>1500.0</v>
      </c>
      <c r="AW6" s="51">
        <v>17.5</v>
      </c>
      <c r="AX6" s="52">
        <f t="shared" ref="AX6:AX208" si="8">AV6*AW6</f>
        <v>26250</v>
      </c>
      <c r="AY6" s="24"/>
      <c r="AZ6" s="51">
        <v>275.0</v>
      </c>
      <c r="BA6" s="51">
        <v>0.0</v>
      </c>
      <c r="BB6" s="51" t="s">
        <v>24</v>
      </c>
      <c r="BC6" s="51">
        <v>2000.0</v>
      </c>
      <c r="BD6" s="51">
        <v>17.5</v>
      </c>
      <c r="BE6" s="52">
        <f t="shared" ref="BE6:BE208" si="9">BC6*BD6</f>
        <v>35000</v>
      </c>
      <c r="BF6" s="24"/>
      <c r="BG6" s="51">
        <v>275.0</v>
      </c>
      <c r="BH6" s="51" t="s">
        <v>96</v>
      </c>
      <c r="BI6" s="51" t="s">
        <v>24</v>
      </c>
      <c r="BJ6" s="51">
        <v>275.0</v>
      </c>
      <c r="BK6" s="51">
        <v>17.7</v>
      </c>
      <c r="BL6" s="52">
        <f t="shared" ref="BL6:BL208" si="10">BJ6*BK6</f>
        <v>4867.5</v>
      </c>
      <c r="BM6" s="24"/>
      <c r="BN6" s="52"/>
      <c r="BO6" s="52"/>
      <c r="BP6" s="52"/>
      <c r="BQ6" s="51"/>
      <c r="BR6" s="51"/>
      <c r="BS6" s="52">
        <f t="shared" ref="BS6:BS208" si="11">BQ6*BR6</f>
        <v>0</v>
      </c>
      <c r="BT6" s="24"/>
      <c r="BV6" s="51"/>
      <c r="BW6" s="51"/>
      <c r="BX6" s="51"/>
      <c r="BY6" s="51"/>
      <c r="BZ6" s="52">
        <f t="shared" ref="BZ6:BZ208" si="12">BX6*BY6</f>
        <v>0</v>
      </c>
      <c r="CA6" s="24"/>
      <c r="CB6" s="24"/>
      <c r="CC6" s="59">
        <f>C6+J6+Q6+X6+AE6+AL6+AS6+AZ6+BG6+BN6+BV8</f>
        <v>1675</v>
      </c>
      <c r="CD6" s="59" t="str">
        <f>D6+K6+R6+Y6+AF6+AM6+AT6+BA6+BH6+BO6+BV6</f>
        <v>#VALUE!</v>
      </c>
      <c r="CE6" s="59" t="s">
        <v>27</v>
      </c>
      <c r="CF6" s="59">
        <f t="shared" ref="CF6:CH6" si="1">F6+M6+T6+AA6+AH6+AO6+AV6+BC6+BJ6+BQ6+BX6</f>
        <v>15075</v>
      </c>
      <c r="CG6" s="59">
        <f t="shared" si="1"/>
        <v>105.2</v>
      </c>
      <c r="CH6" s="59">
        <f t="shared" si="1"/>
        <v>263867.5</v>
      </c>
      <c r="CI6" s="24"/>
    </row>
    <row r="7">
      <c r="A7" s="49">
        <v>2.0</v>
      </c>
      <c r="B7" s="69" t="s">
        <v>28</v>
      </c>
      <c r="C7" s="51">
        <v>275.0</v>
      </c>
      <c r="D7" s="62">
        <v>0.0</v>
      </c>
      <c r="E7" s="51" t="s">
        <v>29</v>
      </c>
      <c r="F7" s="51">
        <v>12000.0</v>
      </c>
      <c r="G7" s="52"/>
      <c r="H7" s="52">
        <f t="shared" si="2"/>
        <v>0</v>
      </c>
      <c r="J7" s="52"/>
      <c r="K7" s="63"/>
      <c r="L7" s="52"/>
      <c r="M7" s="52"/>
      <c r="N7" s="52"/>
      <c r="O7" s="52">
        <f t="shared" si="3"/>
        <v>0</v>
      </c>
      <c r="Q7" s="52"/>
      <c r="R7" s="63"/>
      <c r="S7" s="52"/>
      <c r="T7" s="52"/>
      <c r="U7" s="52"/>
      <c r="V7" s="52">
        <f t="shared" si="4"/>
        <v>0</v>
      </c>
      <c r="X7" s="52"/>
      <c r="Y7" s="63"/>
      <c r="Z7" s="52"/>
      <c r="AA7" s="52"/>
      <c r="AB7" s="52"/>
      <c r="AC7" s="52">
        <f t="shared" si="5"/>
        <v>0</v>
      </c>
      <c r="AD7" s="24"/>
      <c r="AE7" s="52"/>
      <c r="AF7" s="63"/>
      <c r="AG7" s="52"/>
      <c r="AH7" s="52"/>
      <c r="AI7" s="52"/>
      <c r="AJ7" s="52">
        <f t="shared" si="6"/>
        <v>0</v>
      </c>
      <c r="AK7" s="24"/>
      <c r="AL7" s="52"/>
      <c r="AM7" s="63"/>
      <c r="AN7" s="51"/>
      <c r="AO7" s="51"/>
      <c r="AP7" s="52"/>
      <c r="AQ7" s="52">
        <f t="shared" si="7"/>
        <v>0</v>
      </c>
      <c r="AR7" s="24"/>
      <c r="AS7" s="52"/>
      <c r="AT7" s="63"/>
      <c r="AU7" s="52"/>
      <c r="AV7" s="52"/>
      <c r="AW7" s="52"/>
      <c r="AX7" s="52">
        <f t="shared" si="8"/>
        <v>0</v>
      </c>
      <c r="AY7" s="24"/>
      <c r="AZ7" s="51">
        <v>0.0</v>
      </c>
      <c r="BA7" s="62">
        <v>0.0</v>
      </c>
      <c r="BB7" s="51" t="s">
        <v>29</v>
      </c>
      <c r="BC7" s="51">
        <v>2000.0</v>
      </c>
      <c r="BD7" s="52"/>
      <c r="BE7" s="52">
        <f t="shared" si="9"/>
        <v>0</v>
      </c>
      <c r="BF7" s="24"/>
      <c r="BG7" s="52"/>
      <c r="BH7" s="63"/>
      <c r="BI7" s="52"/>
      <c r="BJ7" s="52"/>
      <c r="BK7" s="52"/>
      <c r="BL7" s="52">
        <f t="shared" si="10"/>
        <v>0</v>
      </c>
      <c r="BM7" s="24"/>
      <c r="BN7" s="52"/>
      <c r="BO7" s="63"/>
      <c r="BP7" s="52"/>
      <c r="BQ7" s="52"/>
      <c r="BR7" s="52"/>
      <c r="BS7" s="52">
        <f t="shared" si="11"/>
        <v>0</v>
      </c>
      <c r="BT7" s="24"/>
      <c r="BU7" s="52"/>
      <c r="BV7" s="63"/>
      <c r="BW7" s="52"/>
      <c r="BX7" s="52"/>
      <c r="BY7" s="52"/>
      <c r="BZ7" s="52">
        <f t="shared" si="12"/>
        <v>0</v>
      </c>
      <c r="CA7" s="24"/>
      <c r="CB7" s="24"/>
      <c r="CC7" s="59">
        <f t="shared" ref="CC7:CD7" si="13">C7+J7+Q7+X7+AE7+AL7+AS7+AZ7+BG7+BN7+BU7</f>
        <v>275</v>
      </c>
      <c r="CD7" s="59">
        <f t="shared" si="13"/>
        <v>0</v>
      </c>
      <c r="CE7" s="59" t="s">
        <v>27</v>
      </c>
      <c r="CF7" s="59">
        <f t="shared" ref="CF7:CH7" si="14">F7+M7+T7+AA7+AH7+AO7+AV7+BC7+BJ7+BQ7+BX7</f>
        <v>14000</v>
      </c>
      <c r="CG7" s="59">
        <f t="shared" si="14"/>
        <v>0</v>
      </c>
      <c r="CH7" s="59">
        <f t="shared" si="14"/>
        <v>0</v>
      </c>
      <c r="CI7" s="24"/>
    </row>
    <row r="8">
      <c r="A8" s="49">
        <v>3.0</v>
      </c>
      <c r="B8" s="69" t="s">
        <v>30</v>
      </c>
      <c r="C8" s="51">
        <v>275.0</v>
      </c>
      <c r="D8" s="51">
        <v>0.0</v>
      </c>
      <c r="E8" s="51" t="s">
        <v>29</v>
      </c>
      <c r="F8" s="51">
        <v>8000.0</v>
      </c>
      <c r="G8" s="51">
        <v>13.32</v>
      </c>
      <c r="H8" s="52">
        <f t="shared" si="2"/>
        <v>106560</v>
      </c>
      <c r="J8" s="52"/>
      <c r="K8" s="52"/>
      <c r="L8" s="52"/>
      <c r="M8" s="52"/>
      <c r="N8" s="52"/>
      <c r="O8" s="52">
        <f t="shared" si="3"/>
        <v>0</v>
      </c>
      <c r="Q8" s="52"/>
      <c r="R8" s="52"/>
      <c r="S8" s="52"/>
      <c r="T8" s="52"/>
      <c r="U8" s="52"/>
      <c r="V8" s="52">
        <f t="shared" si="4"/>
        <v>0</v>
      </c>
      <c r="X8" s="52"/>
      <c r="Y8" s="52"/>
      <c r="Z8" s="52"/>
      <c r="AA8" s="52"/>
      <c r="AB8" s="52"/>
      <c r="AC8" s="52">
        <f t="shared" si="5"/>
        <v>0</v>
      </c>
      <c r="AD8" s="24"/>
      <c r="AE8" s="52"/>
      <c r="AF8" s="52"/>
      <c r="AG8" s="52"/>
      <c r="AH8" s="52"/>
      <c r="AI8" s="52"/>
      <c r="AJ8" s="52">
        <f t="shared" si="6"/>
        <v>0</v>
      </c>
      <c r="AK8" s="24"/>
      <c r="AL8" s="52"/>
      <c r="AM8" s="52"/>
      <c r="AN8" s="51" t="s">
        <v>29</v>
      </c>
      <c r="AO8" s="51">
        <v>200.0</v>
      </c>
      <c r="AP8" s="51">
        <v>13.32</v>
      </c>
      <c r="AQ8" s="52">
        <f t="shared" si="7"/>
        <v>2664</v>
      </c>
      <c r="AR8" s="24"/>
      <c r="AS8" s="52"/>
      <c r="AT8" s="52"/>
      <c r="AU8" s="52"/>
      <c r="AV8" s="52"/>
      <c r="AW8" s="52"/>
      <c r="AX8" s="52">
        <f t="shared" si="8"/>
        <v>0</v>
      </c>
      <c r="AY8" s="24"/>
      <c r="AZ8" s="51">
        <v>0.0</v>
      </c>
      <c r="BA8" s="51">
        <v>0.0</v>
      </c>
      <c r="BB8" s="51" t="s">
        <v>29</v>
      </c>
      <c r="BC8" s="51">
        <v>1000.0</v>
      </c>
      <c r="BD8" s="51">
        <v>13.32</v>
      </c>
      <c r="BE8" s="52">
        <f t="shared" si="9"/>
        <v>13320</v>
      </c>
      <c r="BF8" s="24"/>
      <c r="BG8" s="52"/>
      <c r="BH8" s="52"/>
      <c r="BI8" s="52"/>
      <c r="BJ8" s="52"/>
      <c r="BK8" s="52"/>
      <c r="BL8" s="52">
        <f t="shared" si="10"/>
        <v>0</v>
      </c>
      <c r="BM8" s="24"/>
      <c r="BN8" s="52"/>
      <c r="BO8" s="52"/>
      <c r="BP8" s="52"/>
      <c r="BQ8" s="52"/>
      <c r="BR8" s="52"/>
      <c r="BS8" s="52">
        <f t="shared" si="11"/>
        <v>0</v>
      </c>
      <c r="BT8" s="24"/>
      <c r="BU8" s="52"/>
      <c r="BV8" s="52"/>
      <c r="BW8" s="52"/>
      <c r="BX8" s="52"/>
      <c r="BY8" s="52"/>
      <c r="BZ8" s="52">
        <f t="shared" si="12"/>
        <v>0</v>
      </c>
      <c r="CA8" s="24"/>
      <c r="CB8" s="24"/>
      <c r="CC8" s="59">
        <f t="shared" ref="CC8:CC208" si="16">C8+J8+Q8+X8+AE8+AL8+AS8+AZ8+BG8+BN8+BU8</f>
        <v>275</v>
      </c>
      <c r="CD8" s="59" t="str">
        <f>D8+K8+R8+Y8+AF8+AM8+AT8+BA8+BH8+BO8+#REF!</f>
        <v>#REF!</v>
      </c>
      <c r="CE8" s="59" t="s">
        <v>27</v>
      </c>
      <c r="CF8" s="59">
        <f t="shared" ref="CF8:CH8" si="15">F8+M8+T8+AA8+AH8+AO8+AV8+BC8+BJ8+BQ8+BX8</f>
        <v>9200</v>
      </c>
      <c r="CG8" s="59">
        <f t="shared" si="15"/>
        <v>39.96</v>
      </c>
      <c r="CH8" s="59">
        <f t="shared" si="15"/>
        <v>122544</v>
      </c>
      <c r="CI8" s="24"/>
    </row>
    <row r="9">
      <c r="A9" s="49">
        <v>4.0</v>
      </c>
      <c r="B9" s="69" t="s">
        <v>32</v>
      </c>
      <c r="C9" s="51">
        <v>275.0</v>
      </c>
      <c r="D9" s="51">
        <v>0.0</v>
      </c>
      <c r="E9" s="51" t="s">
        <v>29</v>
      </c>
      <c r="F9" s="51">
        <v>8000.0</v>
      </c>
      <c r="G9" s="52"/>
      <c r="H9" s="52">
        <f t="shared" si="2"/>
        <v>0</v>
      </c>
      <c r="J9" s="52"/>
      <c r="K9" s="52"/>
      <c r="L9" s="51"/>
      <c r="M9" s="52"/>
      <c r="N9" s="52"/>
      <c r="O9" s="52">
        <f t="shared" si="3"/>
        <v>0</v>
      </c>
      <c r="Q9" s="52"/>
      <c r="R9" s="52"/>
      <c r="S9" s="51"/>
      <c r="T9" s="52"/>
      <c r="U9" s="52"/>
      <c r="V9" s="52">
        <f t="shared" si="4"/>
        <v>0</v>
      </c>
      <c r="X9" s="52"/>
      <c r="Y9" s="52"/>
      <c r="Z9" s="51"/>
      <c r="AA9" s="52"/>
      <c r="AB9" s="52"/>
      <c r="AC9" s="52">
        <f t="shared" si="5"/>
        <v>0</v>
      </c>
      <c r="AD9" s="24"/>
      <c r="AE9" s="52"/>
      <c r="AF9" s="52"/>
      <c r="AG9" s="81"/>
      <c r="AH9" s="52"/>
      <c r="AI9" s="52"/>
      <c r="AJ9" s="52">
        <f t="shared" si="6"/>
        <v>0</v>
      </c>
      <c r="AK9" s="24"/>
      <c r="AL9" s="52"/>
      <c r="AM9" s="52"/>
      <c r="AN9" s="51"/>
      <c r="AO9" s="52"/>
      <c r="AP9" s="52"/>
      <c r="AQ9" s="52">
        <f t="shared" si="7"/>
        <v>0</v>
      </c>
      <c r="AR9" s="24"/>
      <c r="AS9" s="52"/>
      <c r="AT9" s="52"/>
      <c r="AU9" s="51"/>
      <c r="AV9" s="52"/>
      <c r="AW9" s="52"/>
      <c r="AX9" s="52">
        <f t="shared" si="8"/>
        <v>0</v>
      </c>
      <c r="AY9" s="24"/>
      <c r="AZ9" s="51">
        <v>0.0</v>
      </c>
      <c r="BA9" s="51">
        <v>0.0</v>
      </c>
      <c r="BB9" s="51" t="s">
        <v>29</v>
      </c>
      <c r="BC9" s="51">
        <v>1000.0</v>
      </c>
      <c r="BD9" s="52"/>
      <c r="BE9" s="52">
        <f t="shared" si="9"/>
        <v>0</v>
      </c>
      <c r="BF9" s="24"/>
      <c r="BG9" s="52"/>
      <c r="BH9" s="52"/>
      <c r="BI9" s="51"/>
      <c r="BJ9" s="52"/>
      <c r="BK9" s="52"/>
      <c r="BL9" s="52">
        <f t="shared" si="10"/>
        <v>0</v>
      </c>
      <c r="BM9" s="24"/>
      <c r="BN9" s="52"/>
      <c r="BO9" s="52"/>
      <c r="BP9" s="51"/>
      <c r="BQ9" s="52"/>
      <c r="BR9" s="52"/>
      <c r="BS9" s="52">
        <f t="shared" si="11"/>
        <v>0</v>
      </c>
      <c r="BT9" s="24"/>
      <c r="BU9" s="52"/>
      <c r="BV9" s="52"/>
      <c r="BW9" s="51"/>
      <c r="BX9" s="52"/>
      <c r="BY9" s="52"/>
      <c r="BZ9" s="52">
        <f t="shared" si="12"/>
        <v>0</v>
      </c>
      <c r="CA9" s="24"/>
      <c r="CB9" s="24"/>
      <c r="CC9" s="59">
        <f t="shared" si="16"/>
        <v>275</v>
      </c>
      <c r="CD9" s="59">
        <f t="shared" ref="CD9:CD208" si="18">D9+K9+R9+Y9+AF9+AM9+AT9+BA9+BH9+BO9+BV9</f>
        <v>0</v>
      </c>
      <c r="CE9" s="59" t="s">
        <v>27</v>
      </c>
      <c r="CF9" s="59">
        <f t="shared" ref="CF9:CH9" si="17">F9+M9+T9+AA9+AH9+AO9+AV9+BC9+BJ9+BQ9+BX9</f>
        <v>9000</v>
      </c>
      <c r="CG9" s="59">
        <f t="shared" si="17"/>
        <v>0</v>
      </c>
      <c r="CH9" s="59">
        <f t="shared" si="17"/>
        <v>0</v>
      </c>
      <c r="CI9" s="24"/>
    </row>
    <row r="10">
      <c r="A10" s="49">
        <v>5.0</v>
      </c>
      <c r="B10" s="69" t="s">
        <v>33</v>
      </c>
      <c r="C10" s="51">
        <v>275.0</v>
      </c>
      <c r="D10" s="51">
        <v>0.0</v>
      </c>
      <c r="E10" s="51" t="s">
        <v>29</v>
      </c>
      <c r="F10" s="51">
        <v>8000.0</v>
      </c>
      <c r="G10" s="51">
        <v>19.85</v>
      </c>
      <c r="H10" s="52">
        <f t="shared" si="2"/>
        <v>158800</v>
      </c>
      <c r="J10" s="52"/>
      <c r="K10" s="52"/>
      <c r="L10" s="52"/>
      <c r="M10" s="52"/>
      <c r="N10" s="52"/>
      <c r="O10" s="52">
        <f t="shared" si="3"/>
        <v>0</v>
      </c>
      <c r="Q10" s="52"/>
      <c r="R10" s="52"/>
      <c r="S10" s="52"/>
      <c r="T10" s="52"/>
      <c r="U10" s="52"/>
      <c r="V10" s="52">
        <f t="shared" si="4"/>
        <v>0</v>
      </c>
      <c r="X10" s="52"/>
      <c r="Y10" s="52"/>
      <c r="Z10" s="52"/>
      <c r="AA10" s="52"/>
      <c r="AB10" s="52"/>
      <c r="AC10" s="52">
        <f t="shared" si="5"/>
        <v>0</v>
      </c>
      <c r="AD10" s="24"/>
      <c r="AE10" s="81">
        <v>0.0</v>
      </c>
      <c r="AF10" s="81">
        <v>0.0</v>
      </c>
      <c r="AG10" s="81" t="s">
        <v>34</v>
      </c>
      <c r="AH10" s="81">
        <v>1000.0</v>
      </c>
      <c r="AI10" s="81">
        <v>0.0</v>
      </c>
      <c r="AJ10" s="52">
        <f t="shared" si="6"/>
        <v>0</v>
      </c>
      <c r="AK10" s="24"/>
      <c r="AL10" s="52"/>
      <c r="AM10" s="52"/>
      <c r="AN10" s="51" t="s">
        <v>29</v>
      </c>
      <c r="AO10" s="51">
        <v>300.0</v>
      </c>
      <c r="AP10" s="51">
        <v>19.85</v>
      </c>
      <c r="AQ10" s="52">
        <f t="shared" si="7"/>
        <v>5955</v>
      </c>
      <c r="AR10" s="24"/>
      <c r="AS10" s="51">
        <v>0.0</v>
      </c>
      <c r="AT10" s="51">
        <v>0.0</v>
      </c>
      <c r="AU10" s="51" t="s">
        <v>34</v>
      </c>
      <c r="AV10" s="51">
        <v>1000.0</v>
      </c>
      <c r="AW10" s="51">
        <v>0.0</v>
      </c>
      <c r="AX10" s="52">
        <f t="shared" si="8"/>
        <v>0</v>
      </c>
      <c r="AY10" s="24"/>
      <c r="AZ10" s="51">
        <v>0.0</v>
      </c>
      <c r="BA10" s="51">
        <v>0.0</v>
      </c>
      <c r="BB10" s="51" t="s">
        <v>29</v>
      </c>
      <c r="BC10" s="51">
        <v>2000.0</v>
      </c>
      <c r="BD10" s="51">
        <v>19.85</v>
      </c>
      <c r="BE10" s="52">
        <f t="shared" si="9"/>
        <v>39700</v>
      </c>
      <c r="BF10" s="24"/>
      <c r="BG10" s="52"/>
      <c r="BH10" s="52"/>
      <c r="BI10" s="52"/>
      <c r="BJ10" s="52"/>
      <c r="BK10" s="52"/>
      <c r="BL10" s="52">
        <f t="shared" si="10"/>
        <v>0</v>
      </c>
      <c r="BM10" s="24"/>
      <c r="BN10" s="52"/>
      <c r="BO10" s="52"/>
      <c r="BP10" s="52"/>
      <c r="BQ10" s="52"/>
      <c r="BR10" s="52"/>
      <c r="BS10" s="52">
        <f t="shared" si="11"/>
        <v>0</v>
      </c>
      <c r="BT10" s="24"/>
      <c r="BU10" s="52"/>
      <c r="BV10" s="52"/>
      <c r="BW10" s="52"/>
      <c r="BX10" s="52"/>
      <c r="BY10" s="52"/>
      <c r="BZ10" s="52">
        <f t="shared" si="12"/>
        <v>0</v>
      </c>
      <c r="CA10" s="24"/>
      <c r="CB10" s="24"/>
      <c r="CC10" s="59">
        <f t="shared" si="16"/>
        <v>275</v>
      </c>
      <c r="CD10" s="59">
        <f t="shared" si="18"/>
        <v>0</v>
      </c>
      <c r="CE10" s="59" t="s">
        <v>27</v>
      </c>
      <c r="CF10" s="59">
        <f t="shared" ref="CF10:CH10" si="19">F10+M10+T10+AA10+AH10+AO10+AV10+BC10+BJ10+BQ10+BX10</f>
        <v>12300</v>
      </c>
      <c r="CG10" s="59">
        <f t="shared" si="19"/>
        <v>59.55</v>
      </c>
      <c r="CH10" s="59">
        <f t="shared" si="19"/>
        <v>204455</v>
      </c>
      <c r="CI10" s="24"/>
    </row>
    <row r="11">
      <c r="A11" s="49">
        <v>6.0</v>
      </c>
      <c r="B11" s="69" t="s">
        <v>35</v>
      </c>
      <c r="C11" s="51">
        <v>275.0</v>
      </c>
      <c r="D11" s="52"/>
      <c r="E11" s="51" t="s">
        <v>29</v>
      </c>
      <c r="F11" s="51">
        <v>10000.0</v>
      </c>
      <c r="G11" s="52"/>
      <c r="H11" s="52">
        <f t="shared" si="2"/>
        <v>0</v>
      </c>
      <c r="J11" s="52"/>
      <c r="K11" s="52"/>
      <c r="L11" s="52"/>
      <c r="M11" s="52"/>
      <c r="N11" s="52"/>
      <c r="O11" s="52">
        <f t="shared" si="3"/>
        <v>0</v>
      </c>
      <c r="Q11" s="52"/>
      <c r="R11" s="52"/>
      <c r="S11" s="52"/>
      <c r="T11" s="52"/>
      <c r="U11" s="52"/>
      <c r="V11" s="52">
        <f t="shared" si="4"/>
        <v>0</v>
      </c>
      <c r="X11" s="52"/>
      <c r="Y11" s="52"/>
      <c r="Z11" s="52"/>
      <c r="AA11" s="52"/>
      <c r="AB11" s="52"/>
      <c r="AC11" s="52">
        <f t="shared" si="5"/>
        <v>0</v>
      </c>
      <c r="AD11" s="24"/>
      <c r="AE11" s="52"/>
      <c r="AF11" s="52"/>
      <c r="AG11" s="52"/>
      <c r="AH11" s="52"/>
      <c r="AI11" s="52"/>
      <c r="AJ11" s="52">
        <f t="shared" si="6"/>
        <v>0</v>
      </c>
      <c r="AK11" s="24"/>
      <c r="AL11" s="52"/>
      <c r="AM11" s="52"/>
      <c r="AN11" s="51"/>
      <c r="AO11" s="52"/>
      <c r="AP11" s="52"/>
      <c r="AQ11" s="52">
        <f t="shared" si="7"/>
        <v>0</v>
      </c>
      <c r="AR11" s="24"/>
      <c r="AS11" s="52"/>
      <c r="AT11" s="52"/>
      <c r="AU11" s="52"/>
      <c r="AV11" s="52"/>
      <c r="AW11" s="52"/>
      <c r="AX11" s="52">
        <f t="shared" si="8"/>
        <v>0</v>
      </c>
      <c r="AY11" s="24"/>
      <c r="AZ11" s="51">
        <v>0.0</v>
      </c>
      <c r="BA11" s="51">
        <v>0.0</v>
      </c>
      <c r="BB11" s="51" t="s">
        <v>29</v>
      </c>
      <c r="BC11" s="51">
        <v>1000.0</v>
      </c>
      <c r="BD11" s="52"/>
      <c r="BE11" s="52">
        <f t="shared" si="9"/>
        <v>0</v>
      </c>
      <c r="BF11" s="24"/>
      <c r="BG11" s="52"/>
      <c r="BH11" s="52"/>
      <c r="BI11" s="52"/>
      <c r="BJ11" s="52"/>
      <c r="BK11" s="52"/>
      <c r="BL11" s="52">
        <f t="shared" si="10"/>
        <v>0</v>
      </c>
      <c r="BM11" s="24"/>
      <c r="BN11" s="52"/>
      <c r="BO11" s="52"/>
      <c r="BP11" s="52"/>
      <c r="BQ11" s="52"/>
      <c r="BR11" s="52"/>
      <c r="BS11" s="52">
        <f t="shared" si="11"/>
        <v>0</v>
      </c>
      <c r="BT11" s="24"/>
      <c r="BU11" s="52"/>
      <c r="BV11" s="52"/>
      <c r="BW11" s="52"/>
      <c r="BX11" s="52"/>
      <c r="BY11" s="52"/>
      <c r="BZ11" s="52">
        <f t="shared" si="12"/>
        <v>0</v>
      </c>
      <c r="CA11" s="24"/>
      <c r="CB11" s="24"/>
      <c r="CC11" s="59">
        <f t="shared" si="16"/>
        <v>275</v>
      </c>
      <c r="CD11" s="59">
        <f t="shared" si="18"/>
        <v>0</v>
      </c>
      <c r="CE11" s="59" t="s">
        <v>27</v>
      </c>
      <c r="CF11" s="59">
        <f t="shared" ref="CF11:CH11" si="20">F11+M11+T11+AA11+AH11+AO11+AV11+BC11+BJ11+BQ11+BX11</f>
        <v>11000</v>
      </c>
      <c r="CG11" s="59">
        <f t="shared" si="20"/>
        <v>0</v>
      </c>
      <c r="CH11" s="59">
        <f t="shared" si="20"/>
        <v>0</v>
      </c>
      <c r="CI11" s="24"/>
    </row>
    <row r="12">
      <c r="A12" s="49">
        <v>7.0</v>
      </c>
      <c r="B12" s="69" t="s">
        <v>36</v>
      </c>
      <c r="C12" s="51">
        <v>275.0</v>
      </c>
      <c r="D12" s="51">
        <v>0.0</v>
      </c>
      <c r="E12" s="51" t="s">
        <v>29</v>
      </c>
      <c r="F12" s="51">
        <v>8000.0</v>
      </c>
      <c r="G12" s="51">
        <v>15.44</v>
      </c>
      <c r="H12" s="52">
        <f t="shared" si="2"/>
        <v>123520</v>
      </c>
      <c r="J12" s="52"/>
      <c r="K12" s="52"/>
      <c r="L12" s="52"/>
      <c r="M12" s="52"/>
      <c r="N12" s="52"/>
      <c r="O12" s="52">
        <f t="shared" si="3"/>
        <v>0</v>
      </c>
      <c r="Q12" s="52"/>
      <c r="R12" s="52"/>
      <c r="S12" s="52"/>
      <c r="T12" s="52"/>
      <c r="U12" s="52"/>
      <c r="V12" s="52">
        <f t="shared" si="4"/>
        <v>0</v>
      </c>
      <c r="X12" s="52"/>
      <c r="Y12" s="52"/>
      <c r="Z12" s="52"/>
      <c r="AA12" s="52"/>
      <c r="AB12" s="52"/>
      <c r="AC12" s="52">
        <f t="shared" si="5"/>
        <v>0</v>
      </c>
      <c r="AD12" s="24"/>
      <c r="AE12" s="81">
        <v>0.0</v>
      </c>
      <c r="AF12" s="81">
        <v>0.0</v>
      </c>
      <c r="AG12" s="81" t="s">
        <v>34</v>
      </c>
      <c r="AH12" s="81">
        <v>1500.0</v>
      </c>
      <c r="AI12" s="81">
        <v>15.44</v>
      </c>
      <c r="AJ12" s="52">
        <f t="shared" si="6"/>
        <v>23160</v>
      </c>
      <c r="AK12" s="24"/>
      <c r="AL12" s="52"/>
      <c r="AM12" s="52"/>
      <c r="AN12" s="51" t="s">
        <v>29</v>
      </c>
      <c r="AO12" s="51">
        <v>400.0</v>
      </c>
      <c r="AP12" s="51">
        <v>15.44</v>
      </c>
      <c r="AQ12" s="52">
        <f t="shared" si="7"/>
        <v>6176</v>
      </c>
      <c r="AR12" s="24"/>
      <c r="AS12" s="51">
        <v>0.0</v>
      </c>
      <c r="AT12" s="51">
        <v>0.0</v>
      </c>
      <c r="AU12" s="51" t="s">
        <v>34</v>
      </c>
      <c r="AV12" s="51">
        <v>1500.0</v>
      </c>
      <c r="AW12" s="51">
        <v>15.44</v>
      </c>
      <c r="AX12" s="52">
        <f t="shared" si="8"/>
        <v>23160</v>
      </c>
      <c r="AY12" s="24"/>
      <c r="AZ12" s="51">
        <v>0.0</v>
      </c>
      <c r="BA12" s="51">
        <v>0.0</v>
      </c>
      <c r="BB12" s="51" t="s">
        <v>29</v>
      </c>
      <c r="BC12" s="51">
        <v>2000.0</v>
      </c>
      <c r="BD12" s="51">
        <v>15.44</v>
      </c>
      <c r="BE12" s="52">
        <f t="shared" si="9"/>
        <v>30880</v>
      </c>
      <c r="BF12" s="24"/>
      <c r="BG12" s="52"/>
      <c r="BH12" s="52"/>
      <c r="BI12" s="52"/>
      <c r="BJ12" s="52"/>
      <c r="BK12" s="52"/>
      <c r="BL12" s="52">
        <f t="shared" si="10"/>
        <v>0</v>
      </c>
      <c r="BM12" s="24"/>
      <c r="BN12" s="52"/>
      <c r="BO12" s="52"/>
      <c r="BP12" s="52"/>
      <c r="BQ12" s="52"/>
      <c r="BR12" s="52"/>
      <c r="BS12" s="52">
        <f t="shared" si="11"/>
        <v>0</v>
      </c>
      <c r="BT12" s="24"/>
      <c r="BU12" s="52"/>
      <c r="BV12" s="52"/>
      <c r="BW12" s="52"/>
      <c r="BX12" s="52"/>
      <c r="BY12" s="52"/>
      <c r="BZ12" s="52">
        <f t="shared" si="12"/>
        <v>0</v>
      </c>
      <c r="CA12" s="24"/>
      <c r="CB12" s="24"/>
      <c r="CC12" s="59">
        <f t="shared" si="16"/>
        <v>275</v>
      </c>
      <c r="CD12" s="59">
        <f t="shared" si="18"/>
        <v>0</v>
      </c>
      <c r="CE12" s="59" t="s">
        <v>27</v>
      </c>
      <c r="CF12" s="59">
        <f t="shared" ref="CF12:CH12" si="21">F12+M12+T12+AA12+AH12+AO12+AV12+BC12+BJ12+BQ12+BX12</f>
        <v>13400</v>
      </c>
      <c r="CG12" s="59">
        <f t="shared" si="21"/>
        <v>77.2</v>
      </c>
      <c r="CH12" s="59">
        <f t="shared" si="21"/>
        <v>206896</v>
      </c>
      <c r="CI12" s="24"/>
    </row>
    <row r="13">
      <c r="A13" s="49">
        <v>8.0</v>
      </c>
      <c r="B13" s="69" t="s">
        <v>37</v>
      </c>
      <c r="C13" s="51">
        <v>275.0</v>
      </c>
      <c r="D13" s="51">
        <v>0.0</v>
      </c>
      <c r="E13" s="51" t="s">
        <v>29</v>
      </c>
      <c r="F13" s="51">
        <v>10000.0</v>
      </c>
      <c r="G13" s="51">
        <v>15.76</v>
      </c>
      <c r="H13" s="52">
        <f t="shared" si="2"/>
        <v>157600</v>
      </c>
      <c r="J13" s="52"/>
      <c r="K13" s="52"/>
      <c r="L13" s="52"/>
      <c r="M13" s="52"/>
      <c r="N13" s="52"/>
      <c r="O13" s="52">
        <f t="shared" si="3"/>
        <v>0</v>
      </c>
      <c r="Q13" s="52"/>
      <c r="R13" s="52"/>
      <c r="S13" s="52"/>
      <c r="T13" s="52"/>
      <c r="U13" s="52"/>
      <c r="V13" s="52">
        <f t="shared" si="4"/>
        <v>0</v>
      </c>
      <c r="X13" s="52"/>
      <c r="Y13" s="52"/>
      <c r="Z13" s="52"/>
      <c r="AA13" s="52"/>
      <c r="AB13" s="52"/>
      <c r="AC13" s="52">
        <f t="shared" si="5"/>
        <v>0</v>
      </c>
      <c r="AD13" s="24"/>
      <c r="AE13" s="81">
        <v>0.0</v>
      </c>
      <c r="AF13" s="81">
        <v>0.0</v>
      </c>
      <c r="AG13" s="81" t="s">
        <v>34</v>
      </c>
      <c r="AH13" s="81">
        <v>1000.0</v>
      </c>
      <c r="AI13" s="81">
        <v>15.76</v>
      </c>
      <c r="AJ13" s="52">
        <f t="shared" si="6"/>
        <v>15760</v>
      </c>
      <c r="AK13" s="24"/>
      <c r="AL13" s="52"/>
      <c r="AM13" s="52"/>
      <c r="AN13" s="51" t="s">
        <v>29</v>
      </c>
      <c r="AO13" s="51">
        <v>500.0</v>
      </c>
      <c r="AP13" s="51">
        <v>15.76</v>
      </c>
      <c r="AQ13" s="52">
        <f t="shared" si="7"/>
        <v>7880</v>
      </c>
      <c r="AR13" s="24"/>
      <c r="AS13" s="51">
        <v>0.0</v>
      </c>
      <c r="AT13" s="51">
        <v>0.0</v>
      </c>
      <c r="AU13" s="51" t="s">
        <v>34</v>
      </c>
      <c r="AV13" s="51">
        <v>1000.0</v>
      </c>
      <c r="AW13" s="51">
        <v>15.76</v>
      </c>
      <c r="AX13" s="52">
        <f t="shared" si="8"/>
        <v>15760</v>
      </c>
      <c r="AY13" s="24"/>
      <c r="AZ13" s="51">
        <v>0.0</v>
      </c>
      <c r="BA13" s="51">
        <v>0.0</v>
      </c>
      <c r="BB13" s="51" t="s">
        <v>29</v>
      </c>
      <c r="BC13" s="51">
        <v>3000.0</v>
      </c>
      <c r="BD13" s="51">
        <v>15.76</v>
      </c>
      <c r="BE13" s="52">
        <f t="shared" si="9"/>
        <v>47280</v>
      </c>
      <c r="BF13" s="24"/>
      <c r="BG13" s="52"/>
      <c r="BH13" s="52"/>
      <c r="BI13" s="52"/>
      <c r="BJ13" s="52"/>
      <c r="BK13" s="52"/>
      <c r="BL13" s="52">
        <f t="shared" si="10"/>
        <v>0</v>
      </c>
      <c r="BM13" s="24"/>
      <c r="BN13" s="52"/>
      <c r="BO13" s="52"/>
      <c r="BP13" s="52"/>
      <c r="BQ13" s="52"/>
      <c r="BR13" s="52"/>
      <c r="BS13" s="52">
        <f t="shared" si="11"/>
        <v>0</v>
      </c>
      <c r="BT13" s="24"/>
      <c r="BU13" s="52"/>
      <c r="BV13" s="51"/>
      <c r="BW13" s="51"/>
      <c r="BX13" s="52"/>
      <c r="BY13" s="52"/>
      <c r="BZ13" s="52">
        <f t="shared" si="12"/>
        <v>0</v>
      </c>
      <c r="CA13" s="24"/>
      <c r="CB13" s="24"/>
      <c r="CC13" s="59">
        <f t="shared" si="16"/>
        <v>275</v>
      </c>
      <c r="CD13" s="59">
        <f t="shared" si="18"/>
        <v>0</v>
      </c>
      <c r="CE13" s="59" t="s">
        <v>27</v>
      </c>
      <c r="CF13" s="59">
        <f t="shared" ref="CF13:CH13" si="22">F13+M13+T13+AA13+AH13+AO13+AV13+BC13+BJ13+BQ13+BX13</f>
        <v>15500</v>
      </c>
      <c r="CG13" s="59">
        <f t="shared" si="22"/>
        <v>78.8</v>
      </c>
      <c r="CH13" s="59">
        <f t="shared" si="22"/>
        <v>244280</v>
      </c>
      <c r="CI13" s="24"/>
    </row>
    <row r="14">
      <c r="A14" s="49">
        <v>9.0</v>
      </c>
      <c r="B14" s="69" t="s">
        <v>38</v>
      </c>
      <c r="C14" s="51">
        <v>275.0</v>
      </c>
      <c r="D14" s="51">
        <v>0.0</v>
      </c>
      <c r="E14" s="51" t="s">
        <v>29</v>
      </c>
      <c r="F14" s="51">
        <v>10000.0</v>
      </c>
      <c r="G14" s="52"/>
      <c r="H14" s="52">
        <f t="shared" si="2"/>
        <v>0</v>
      </c>
      <c r="J14" s="52"/>
      <c r="K14" s="52"/>
      <c r="L14" s="52"/>
      <c r="M14" s="52"/>
      <c r="N14" s="52"/>
      <c r="O14" s="52">
        <f t="shared" si="3"/>
        <v>0</v>
      </c>
      <c r="Q14" s="52"/>
      <c r="R14" s="52"/>
      <c r="S14" s="52"/>
      <c r="T14" s="52"/>
      <c r="U14" s="52"/>
      <c r="V14" s="52">
        <f t="shared" si="4"/>
        <v>0</v>
      </c>
      <c r="X14" s="52"/>
      <c r="Y14" s="52"/>
      <c r="Z14" s="52"/>
      <c r="AA14" s="52"/>
      <c r="AB14" s="52"/>
      <c r="AC14" s="52">
        <f t="shared" si="5"/>
        <v>0</v>
      </c>
      <c r="AD14" s="24"/>
      <c r="AE14" s="52"/>
      <c r="AF14" s="52"/>
      <c r="AG14" s="52"/>
      <c r="AH14" s="52"/>
      <c r="AI14" s="52"/>
      <c r="AJ14" s="52">
        <f t="shared" si="6"/>
        <v>0</v>
      </c>
      <c r="AK14" s="24"/>
      <c r="AL14" s="52"/>
      <c r="AM14" s="52"/>
      <c r="AN14" s="51"/>
      <c r="AO14" s="52"/>
      <c r="AP14" s="52"/>
      <c r="AQ14" s="52">
        <f t="shared" si="7"/>
        <v>0</v>
      </c>
      <c r="AR14" s="24"/>
      <c r="AS14" s="52"/>
      <c r="AT14" s="52"/>
      <c r="AU14" s="52"/>
      <c r="AV14" s="52"/>
      <c r="AW14" s="52"/>
      <c r="AX14" s="52">
        <f t="shared" si="8"/>
        <v>0</v>
      </c>
      <c r="AY14" s="24"/>
      <c r="AZ14" s="51">
        <v>0.0</v>
      </c>
      <c r="BA14" s="51">
        <v>0.0</v>
      </c>
      <c r="BB14" s="51" t="s">
        <v>29</v>
      </c>
      <c r="BC14" s="51">
        <v>1500.0</v>
      </c>
      <c r="BD14" s="52"/>
      <c r="BE14" s="52">
        <f t="shared" si="9"/>
        <v>0</v>
      </c>
      <c r="BF14" s="24"/>
      <c r="BG14" s="52"/>
      <c r="BH14" s="52"/>
      <c r="BI14" s="52"/>
      <c r="BJ14" s="52"/>
      <c r="BK14" s="52"/>
      <c r="BL14" s="52">
        <f t="shared" si="10"/>
        <v>0</v>
      </c>
      <c r="BM14" s="24"/>
      <c r="BN14" s="52"/>
      <c r="BO14" s="52"/>
      <c r="BP14" s="52"/>
      <c r="BQ14" s="52"/>
      <c r="BR14" s="52"/>
      <c r="BS14" s="52">
        <f t="shared" si="11"/>
        <v>0</v>
      </c>
      <c r="BT14" s="24"/>
      <c r="BU14" s="52"/>
      <c r="BV14" s="52"/>
      <c r="BW14" s="52"/>
      <c r="BX14" s="52"/>
      <c r="BY14" s="52"/>
      <c r="BZ14" s="52">
        <f t="shared" si="12"/>
        <v>0</v>
      </c>
      <c r="CA14" s="24"/>
      <c r="CB14" s="24"/>
      <c r="CC14" s="59">
        <f t="shared" si="16"/>
        <v>275</v>
      </c>
      <c r="CD14" s="59">
        <f t="shared" si="18"/>
        <v>0</v>
      </c>
      <c r="CE14" s="59" t="s">
        <v>27</v>
      </c>
      <c r="CF14" s="59">
        <f t="shared" ref="CF14:CH14" si="23">F14+M14+T14+AA14+AH14+AO14+AV14+BC14+BJ14+BQ14+BX14</f>
        <v>11500</v>
      </c>
      <c r="CG14" s="59">
        <f t="shared" si="23"/>
        <v>0</v>
      </c>
      <c r="CH14" s="59">
        <f t="shared" si="23"/>
        <v>0</v>
      </c>
      <c r="CI14" s="24"/>
    </row>
    <row r="15">
      <c r="A15" s="49">
        <v>10.0</v>
      </c>
      <c r="B15" s="69" t="s">
        <v>39</v>
      </c>
      <c r="C15" s="51">
        <v>275.0</v>
      </c>
      <c r="D15" s="51">
        <v>0.0</v>
      </c>
      <c r="E15" s="51" t="s">
        <v>29</v>
      </c>
      <c r="F15" s="51">
        <v>15000.0</v>
      </c>
      <c r="G15" s="52"/>
      <c r="H15" s="52">
        <f t="shared" si="2"/>
        <v>0</v>
      </c>
      <c r="J15" s="52"/>
      <c r="K15" s="52"/>
      <c r="L15" s="52"/>
      <c r="M15" s="52"/>
      <c r="N15" s="52"/>
      <c r="O15" s="52">
        <f t="shared" si="3"/>
        <v>0</v>
      </c>
      <c r="Q15" s="52"/>
      <c r="R15" s="52"/>
      <c r="S15" s="52"/>
      <c r="T15" s="52"/>
      <c r="U15" s="52"/>
      <c r="V15" s="52">
        <f t="shared" si="4"/>
        <v>0</v>
      </c>
      <c r="X15" s="52"/>
      <c r="Y15" s="52"/>
      <c r="Z15" s="52"/>
      <c r="AA15" s="52"/>
      <c r="AB15" s="52"/>
      <c r="AC15" s="52">
        <f t="shared" si="5"/>
        <v>0</v>
      </c>
      <c r="AD15" s="24"/>
      <c r="AE15" s="81">
        <v>0.0</v>
      </c>
      <c r="AF15" s="81">
        <v>0.0</v>
      </c>
      <c r="AG15" s="81" t="s">
        <v>34</v>
      </c>
      <c r="AH15" s="81">
        <v>1000.0</v>
      </c>
      <c r="AI15" s="81">
        <v>0.0</v>
      </c>
      <c r="AJ15" s="52">
        <f t="shared" si="6"/>
        <v>0</v>
      </c>
      <c r="AK15" s="24"/>
      <c r="AL15" s="52"/>
      <c r="AM15" s="52"/>
      <c r="AN15" s="51"/>
      <c r="AO15" s="52"/>
      <c r="AP15" s="52"/>
      <c r="AQ15" s="52">
        <f t="shared" si="7"/>
        <v>0</v>
      </c>
      <c r="AR15" s="24"/>
      <c r="AS15" s="51">
        <v>0.0</v>
      </c>
      <c r="AT15" s="51">
        <v>0.0</v>
      </c>
      <c r="AU15" s="51" t="s">
        <v>34</v>
      </c>
      <c r="AV15" s="51">
        <v>1000.0</v>
      </c>
      <c r="AW15" s="51">
        <v>0.0</v>
      </c>
      <c r="AX15" s="52">
        <f t="shared" si="8"/>
        <v>0</v>
      </c>
      <c r="AY15" s="24"/>
      <c r="AZ15" s="51">
        <v>0.0</v>
      </c>
      <c r="BA15" s="51">
        <v>0.0</v>
      </c>
      <c r="BB15" s="51" t="s">
        <v>29</v>
      </c>
      <c r="BC15" s="51">
        <v>3000.0</v>
      </c>
      <c r="BD15" s="52"/>
      <c r="BE15" s="52">
        <f t="shared" si="9"/>
        <v>0</v>
      </c>
      <c r="BF15" s="24"/>
      <c r="BG15" s="52"/>
      <c r="BH15" s="52"/>
      <c r="BI15" s="52"/>
      <c r="BJ15" s="52"/>
      <c r="BK15" s="52"/>
      <c r="BL15" s="52">
        <f t="shared" si="10"/>
        <v>0</v>
      </c>
      <c r="BM15" s="24"/>
      <c r="BN15" s="52"/>
      <c r="BO15" s="52"/>
      <c r="BP15" s="52"/>
      <c r="BQ15" s="52"/>
      <c r="BR15" s="52"/>
      <c r="BS15" s="52">
        <f t="shared" si="11"/>
        <v>0</v>
      </c>
      <c r="BT15" s="24"/>
      <c r="BU15" s="52"/>
      <c r="BV15" s="51"/>
      <c r="BW15" s="51"/>
      <c r="BX15" s="52"/>
      <c r="BY15" s="52"/>
      <c r="BZ15" s="52">
        <f t="shared" si="12"/>
        <v>0</v>
      </c>
      <c r="CA15" s="24"/>
      <c r="CB15" s="24"/>
      <c r="CC15" s="59">
        <f t="shared" si="16"/>
        <v>275</v>
      </c>
      <c r="CD15" s="59">
        <f t="shared" si="18"/>
        <v>0</v>
      </c>
      <c r="CE15" s="59" t="s">
        <v>27</v>
      </c>
      <c r="CF15" s="59">
        <f t="shared" ref="CF15:CH15" si="24">F15+M15+T15+AA15+AH15+AO15+AV15+BC15+BJ15+BQ15+BX15</f>
        <v>20000</v>
      </c>
      <c r="CG15" s="59">
        <f t="shared" si="24"/>
        <v>0</v>
      </c>
      <c r="CH15" s="59">
        <f t="shared" si="24"/>
        <v>0</v>
      </c>
      <c r="CI15" s="24"/>
    </row>
    <row r="16">
      <c r="A16" s="49">
        <v>11.0</v>
      </c>
      <c r="B16" s="80" t="s">
        <v>40</v>
      </c>
      <c r="C16" s="51">
        <v>275.0</v>
      </c>
      <c r="D16" s="51">
        <v>0.0</v>
      </c>
      <c r="E16" s="51" t="s">
        <v>41</v>
      </c>
      <c r="F16" s="51">
        <v>200.0</v>
      </c>
      <c r="G16" s="51">
        <v>198.97</v>
      </c>
      <c r="H16" s="52">
        <f t="shared" si="2"/>
        <v>39794</v>
      </c>
      <c r="J16" s="52"/>
      <c r="K16" s="52"/>
      <c r="L16" s="52"/>
      <c r="M16" s="52"/>
      <c r="N16" s="52"/>
      <c r="O16" s="52">
        <f t="shared" si="3"/>
        <v>0</v>
      </c>
      <c r="Q16" s="52"/>
      <c r="R16" s="52"/>
      <c r="S16" s="52"/>
      <c r="T16" s="52"/>
      <c r="U16" s="52"/>
      <c r="V16" s="52">
        <f t="shared" si="4"/>
        <v>0</v>
      </c>
      <c r="X16" s="52"/>
      <c r="Y16" s="52"/>
      <c r="Z16" s="52"/>
      <c r="AA16" s="52"/>
      <c r="AB16" s="52"/>
      <c r="AC16" s="52">
        <f t="shared" si="5"/>
        <v>0</v>
      </c>
      <c r="AD16" s="24"/>
      <c r="AE16" s="81">
        <v>275.0</v>
      </c>
      <c r="AF16" s="81">
        <v>0.0</v>
      </c>
      <c r="AG16" s="81" t="s">
        <v>44</v>
      </c>
      <c r="AH16" s="81">
        <v>3000.0</v>
      </c>
      <c r="AI16" s="81">
        <v>16.0</v>
      </c>
      <c r="AJ16" s="52">
        <f t="shared" si="6"/>
        <v>48000</v>
      </c>
      <c r="AK16" s="24"/>
      <c r="AL16" s="51">
        <v>100.0</v>
      </c>
      <c r="AM16" s="51">
        <v>175.0</v>
      </c>
      <c r="AN16" s="51" t="s">
        <v>42</v>
      </c>
      <c r="AO16" s="51">
        <v>800.0</v>
      </c>
      <c r="AP16" s="51">
        <v>13.05</v>
      </c>
      <c r="AQ16" s="52">
        <f t="shared" si="7"/>
        <v>10440</v>
      </c>
      <c r="AR16" s="24"/>
      <c r="AS16" s="51">
        <v>275.0</v>
      </c>
      <c r="AT16" s="51">
        <v>0.0</v>
      </c>
      <c r="AU16" s="51" t="s">
        <v>44</v>
      </c>
      <c r="AV16" s="51">
        <v>3000.0</v>
      </c>
      <c r="AW16" s="51">
        <v>16.0</v>
      </c>
      <c r="AX16" s="52">
        <f t="shared" si="8"/>
        <v>48000</v>
      </c>
      <c r="AY16" s="24"/>
      <c r="AZ16" s="51">
        <v>275.0</v>
      </c>
      <c r="BA16" s="51">
        <v>0.0</v>
      </c>
      <c r="BB16" s="51" t="s">
        <v>41</v>
      </c>
      <c r="BC16" s="51">
        <v>1000.0</v>
      </c>
      <c r="BD16" s="51">
        <v>198.97</v>
      </c>
      <c r="BE16" s="52">
        <f t="shared" si="9"/>
        <v>198970</v>
      </c>
      <c r="BF16" s="24"/>
      <c r="BG16" s="51">
        <v>100.0</v>
      </c>
      <c r="BH16" s="51">
        <v>100.0</v>
      </c>
      <c r="BI16" s="51" t="s">
        <v>45</v>
      </c>
      <c r="BJ16" s="51">
        <v>200.0</v>
      </c>
      <c r="BK16" s="51">
        <v>16.0</v>
      </c>
      <c r="BL16" s="52">
        <f t="shared" si="10"/>
        <v>3200</v>
      </c>
      <c r="BM16" s="24"/>
      <c r="BN16" s="52"/>
      <c r="BO16" s="52"/>
      <c r="BP16" s="52"/>
      <c r="BQ16" s="52"/>
      <c r="BR16" s="52"/>
      <c r="BS16" s="52">
        <f t="shared" si="11"/>
        <v>0</v>
      </c>
      <c r="BT16" s="24"/>
      <c r="BU16" s="52"/>
      <c r="BV16" s="51"/>
      <c r="BW16" s="51"/>
      <c r="BX16" s="52"/>
      <c r="BY16" s="52"/>
      <c r="BZ16" s="52">
        <f t="shared" si="12"/>
        <v>0</v>
      </c>
      <c r="CA16" s="24"/>
      <c r="CB16" s="24"/>
      <c r="CC16" s="59">
        <f t="shared" si="16"/>
        <v>1300</v>
      </c>
      <c r="CD16" s="59">
        <f t="shared" si="18"/>
        <v>275</v>
      </c>
      <c r="CE16" s="59" t="s">
        <v>27</v>
      </c>
      <c r="CF16" s="59">
        <f t="shared" ref="CF16:CH16" si="25">F16+M16+T16+AA16+AH16+AO16+AV16+BC16+BJ16+BQ16+BX16</f>
        <v>8200</v>
      </c>
      <c r="CG16" s="59">
        <f t="shared" si="25"/>
        <v>458.99</v>
      </c>
      <c r="CH16" s="59">
        <f t="shared" si="25"/>
        <v>348404</v>
      </c>
      <c r="CI16" s="24"/>
    </row>
    <row r="17">
      <c r="A17" s="49">
        <v>12.0</v>
      </c>
      <c r="B17" s="80" t="s">
        <v>47</v>
      </c>
      <c r="C17" s="51">
        <v>275.0</v>
      </c>
      <c r="D17" s="51">
        <v>13.0</v>
      </c>
      <c r="E17" s="51" t="s">
        <v>41</v>
      </c>
      <c r="F17" s="51">
        <v>100.0</v>
      </c>
      <c r="G17" s="51">
        <v>222.16</v>
      </c>
      <c r="H17" s="52">
        <f t="shared" si="2"/>
        <v>22216</v>
      </c>
      <c r="J17" s="52"/>
      <c r="K17" s="52"/>
      <c r="L17" s="52"/>
      <c r="M17" s="52"/>
      <c r="N17" s="52"/>
      <c r="O17" s="52">
        <f t="shared" si="3"/>
        <v>0</v>
      </c>
      <c r="Q17" s="52"/>
      <c r="R17" s="52"/>
      <c r="S17" s="52"/>
      <c r="T17" s="52"/>
      <c r="U17" s="52"/>
      <c r="V17" s="52">
        <f t="shared" si="4"/>
        <v>0</v>
      </c>
      <c r="X17" s="52"/>
      <c r="Y17" s="52"/>
      <c r="Z17" s="52"/>
      <c r="AA17" s="52"/>
      <c r="AB17" s="52"/>
      <c r="AC17" s="52">
        <f t="shared" si="5"/>
        <v>0</v>
      </c>
      <c r="AD17" s="24"/>
      <c r="AE17" s="51">
        <v>35.0</v>
      </c>
      <c r="AF17" s="51">
        <v>0.0</v>
      </c>
      <c r="AG17" s="81" t="s">
        <v>44</v>
      </c>
      <c r="AH17" s="51">
        <v>7500.0</v>
      </c>
      <c r="AI17" s="81">
        <v>11.55</v>
      </c>
      <c r="AJ17" s="52">
        <f t="shared" si="6"/>
        <v>86625</v>
      </c>
      <c r="AK17" s="24"/>
      <c r="AL17" s="51">
        <v>5.0</v>
      </c>
      <c r="AM17" s="51">
        <v>15.0</v>
      </c>
      <c r="AN17" s="51" t="s">
        <v>48</v>
      </c>
      <c r="AO17" s="51">
        <v>30.0</v>
      </c>
      <c r="AP17" s="51">
        <v>222.16</v>
      </c>
      <c r="AQ17" s="52">
        <f t="shared" si="7"/>
        <v>6664.8</v>
      </c>
      <c r="AR17" s="24"/>
      <c r="AS17" s="51">
        <v>20.0</v>
      </c>
      <c r="AT17" s="51">
        <v>15.0</v>
      </c>
      <c r="AU17" s="51" t="s">
        <v>44</v>
      </c>
      <c r="AV17" s="51">
        <v>3000.0</v>
      </c>
      <c r="AW17" s="51">
        <v>11.55</v>
      </c>
      <c r="AX17" s="52">
        <f t="shared" si="8"/>
        <v>34650</v>
      </c>
      <c r="AY17" s="24"/>
      <c r="AZ17" s="51">
        <v>275.0</v>
      </c>
      <c r="BA17" s="51">
        <v>0.0</v>
      </c>
      <c r="BB17" s="51" t="s">
        <v>41</v>
      </c>
      <c r="BC17" s="51">
        <v>1000.0</v>
      </c>
      <c r="BD17" s="51">
        <v>222.16</v>
      </c>
      <c r="BE17" s="52">
        <f t="shared" si="9"/>
        <v>222160</v>
      </c>
      <c r="BF17" s="24"/>
      <c r="BG17" s="51">
        <v>7.0</v>
      </c>
      <c r="BH17" s="51">
        <v>13.0</v>
      </c>
      <c r="BI17" s="51" t="s">
        <v>50</v>
      </c>
      <c r="BJ17" s="51">
        <v>20.0</v>
      </c>
      <c r="BK17" s="51">
        <v>150.0</v>
      </c>
      <c r="BL17" s="52">
        <f t="shared" si="10"/>
        <v>3000</v>
      </c>
      <c r="BM17" s="24"/>
      <c r="BN17" s="52"/>
      <c r="BO17" s="52"/>
      <c r="BP17" s="52"/>
      <c r="BQ17" s="52"/>
      <c r="BR17" s="52"/>
      <c r="BS17" s="52">
        <f t="shared" si="11"/>
        <v>0</v>
      </c>
      <c r="BT17" s="24"/>
      <c r="BU17" s="52"/>
      <c r="BV17" s="51"/>
      <c r="BW17" s="51"/>
      <c r="BX17" s="52"/>
      <c r="BY17" s="52"/>
      <c r="BZ17" s="52">
        <f t="shared" si="12"/>
        <v>0</v>
      </c>
      <c r="CA17" s="24"/>
      <c r="CB17" s="24"/>
      <c r="CC17" s="59">
        <f t="shared" si="16"/>
        <v>617</v>
      </c>
      <c r="CD17" s="59">
        <f t="shared" si="18"/>
        <v>56</v>
      </c>
      <c r="CE17" s="59" t="s">
        <v>27</v>
      </c>
      <c r="CF17" s="59">
        <f t="shared" ref="CF17:CH17" si="26">F17+M17+T17+AA17+AH17+AO17+AV17+BC17+BJ17+BQ17+BX17</f>
        <v>11650</v>
      </c>
      <c r="CG17" s="59">
        <f t="shared" si="26"/>
        <v>839.58</v>
      </c>
      <c r="CH17" s="59">
        <f t="shared" si="26"/>
        <v>375315.8</v>
      </c>
      <c r="CI17" s="24"/>
    </row>
    <row r="18">
      <c r="A18" s="49">
        <v>13.0</v>
      </c>
      <c r="B18" s="69" t="s">
        <v>51</v>
      </c>
      <c r="C18" s="51">
        <v>275.0</v>
      </c>
      <c r="D18" s="51">
        <v>0.0</v>
      </c>
      <c r="E18" s="51" t="s">
        <v>41</v>
      </c>
      <c r="F18" s="51">
        <v>100.0</v>
      </c>
      <c r="G18" s="51">
        <v>394.5</v>
      </c>
      <c r="H18" s="52">
        <f t="shared" si="2"/>
        <v>39450</v>
      </c>
      <c r="J18" s="69"/>
      <c r="K18" s="52"/>
      <c r="L18" s="52"/>
      <c r="M18" s="52"/>
      <c r="N18" s="52"/>
      <c r="O18" s="52">
        <f t="shared" si="3"/>
        <v>0</v>
      </c>
      <c r="Q18" s="69"/>
      <c r="R18" s="52"/>
      <c r="S18" s="52"/>
      <c r="T18" s="52"/>
      <c r="U18" s="52"/>
      <c r="V18" s="52">
        <f t="shared" si="4"/>
        <v>0</v>
      </c>
      <c r="X18" s="69"/>
      <c r="Y18" s="52"/>
      <c r="Z18" s="52"/>
      <c r="AA18" s="52"/>
      <c r="AB18" s="52"/>
      <c r="AC18" s="52">
        <f t="shared" si="5"/>
        <v>0</v>
      </c>
      <c r="AD18" s="24"/>
      <c r="AE18" s="82">
        <v>0.0</v>
      </c>
      <c r="AF18" s="81">
        <v>0.0</v>
      </c>
      <c r="AG18" s="81" t="s">
        <v>44</v>
      </c>
      <c r="AH18" s="81">
        <v>3000.0</v>
      </c>
      <c r="AI18" s="81">
        <v>0.0</v>
      </c>
      <c r="AJ18" s="52">
        <f t="shared" si="6"/>
        <v>0</v>
      </c>
      <c r="AK18" s="24"/>
      <c r="AL18" s="69"/>
      <c r="AM18" s="52"/>
      <c r="AN18" s="51" t="s">
        <v>42</v>
      </c>
      <c r="AO18" s="51">
        <v>100.0</v>
      </c>
      <c r="AP18" s="51">
        <v>19.46</v>
      </c>
      <c r="AQ18" s="52">
        <f t="shared" si="7"/>
        <v>1946</v>
      </c>
      <c r="AR18" s="24"/>
      <c r="AS18" s="70">
        <v>0.0</v>
      </c>
      <c r="AT18" s="51">
        <v>0.0</v>
      </c>
      <c r="AU18" s="51" t="s">
        <v>44</v>
      </c>
      <c r="AV18" s="51">
        <v>3000.0</v>
      </c>
      <c r="AW18" s="51">
        <v>0.0</v>
      </c>
      <c r="AX18" s="52">
        <f t="shared" si="8"/>
        <v>0</v>
      </c>
      <c r="AY18" s="24"/>
      <c r="AZ18" s="51">
        <v>0.0</v>
      </c>
      <c r="BA18" s="51">
        <v>0.0</v>
      </c>
      <c r="BB18" s="51" t="s">
        <v>41</v>
      </c>
      <c r="BC18" s="51">
        <v>500.0</v>
      </c>
      <c r="BD18" s="51">
        <v>394.5</v>
      </c>
      <c r="BE18" s="52">
        <f t="shared" si="9"/>
        <v>197250</v>
      </c>
      <c r="BF18" s="24"/>
      <c r="BG18" s="69"/>
      <c r="BH18" s="52"/>
      <c r="BI18" s="52"/>
      <c r="BJ18" s="52"/>
      <c r="BK18" s="52"/>
      <c r="BL18" s="52">
        <f t="shared" si="10"/>
        <v>0</v>
      </c>
      <c r="BM18" s="24"/>
      <c r="BN18" s="69"/>
      <c r="BO18" s="52"/>
      <c r="BP18" s="52"/>
      <c r="BQ18" s="52"/>
      <c r="BR18" s="52"/>
      <c r="BS18" s="52">
        <f t="shared" si="11"/>
        <v>0</v>
      </c>
      <c r="BT18" s="24"/>
      <c r="BU18" s="52"/>
      <c r="BV18" s="52"/>
      <c r="BW18" s="52"/>
      <c r="BX18" s="52"/>
      <c r="BY18" s="52"/>
      <c r="BZ18" s="52">
        <f t="shared" si="12"/>
        <v>0</v>
      </c>
      <c r="CA18" s="24"/>
      <c r="CB18" s="24"/>
      <c r="CC18" s="59">
        <f t="shared" si="16"/>
        <v>275</v>
      </c>
      <c r="CD18" s="59">
        <f t="shared" si="18"/>
        <v>0</v>
      </c>
      <c r="CE18" s="59" t="s">
        <v>27</v>
      </c>
      <c r="CF18" s="59">
        <f t="shared" ref="CF18:CH18" si="27">F18+M18+T18+AA18+AH18+AO18+AV18+BC18+BJ18+BQ18+BX18</f>
        <v>6700</v>
      </c>
      <c r="CG18" s="59">
        <f t="shared" si="27"/>
        <v>808.46</v>
      </c>
      <c r="CH18" s="59">
        <f t="shared" si="27"/>
        <v>238646</v>
      </c>
      <c r="CI18" s="24"/>
    </row>
    <row r="19">
      <c r="A19" s="49">
        <v>14.0</v>
      </c>
      <c r="B19" s="80" t="s">
        <v>52</v>
      </c>
      <c r="C19" s="51">
        <v>275.0</v>
      </c>
      <c r="D19" s="51">
        <v>12.0</v>
      </c>
      <c r="E19" s="51" t="s">
        <v>41</v>
      </c>
      <c r="F19" s="51">
        <v>200.0</v>
      </c>
      <c r="G19" s="51">
        <v>462.61</v>
      </c>
      <c r="H19" s="52">
        <f t="shared" si="2"/>
        <v>92522</v>
      </c>
      <c r="J19" s="52"/>
      <c r="K19" s="52"/>
      <c r="L19" s="52"/>
      <c r="M19" s="52"/>
      <c r="N19" s="52"/>
      <c r="O19" s="52">
        <f t="shared" si="3"/>
        <v>0</v>
      </c>
      <c r="Q19" s="52"/>
      <c r="R19" s="52"/>
      <c r="S19" s="52"/>
      <c r="T19" s="52"/>
      <c r="U19" s="52"/>
      <c r="V19" s="52">
        <f t="shared" si="4"/>
        <v>0</v>
      </c>
      <c r="X19" s="52"/>
      <c r="Y19" s="52"/>
      <c r="Z19" s="52"/>
      <c r="AA19" s="52"/>
      <c r="AB19" s="52"/>
      <c r="AC19" s="52">
        <f t="shared" si="5"/>
        <v>0</v>
      </c>
      <c r="AD19" s="24"/>
      <c r="AE19" s="51">
        <v>30.0</v>
      </c>
      <c r="AF19" s="51">
        <v>8.0</v>
      </c>
      <c r="AG19" s="81" t="s">
        <v>53</v>
      </c>
      <c r="AH19" s="81">
        <v>400.0</v>
      </c>
      <c r="AI19" s="81">
        <v>911.4</v>
      </c>
      <c r="AJ19" s="52">
        <f t="shared" si="6"/>
        <v>364560</v>
      </c>
      <c r="AK19" s="24"/>
      <c r="AL19" s="51">
        <v>1.0</v>
      </c>
      <c r="AM19" s="51">
        <v>19.0</v>
      </c>
      <c r="AN19" s="51" t="s">
        <v>48</v>
      </c>
      <c r="AO19" s="51">
        <v>20.0</v>
      </c>
      <c r="AP19" s="51">
        <v>462.61</v>
      </c>
      <c r="AQ19" s="52">
        <f t="shared" si="7"/>
        <v>9252.2</v>
      </c>
      <c r="AR19" s="24"/>
      <c r="AS19" s="51">
        <v>20.0</v>
      </c>
      <c r="AT19" s="51">
        <v>18.0</v>
      </c>
      <c r="AU19" s="51" t="s">
        <v>53</v>
      </c>
      <c r="AV19" s="51">
        <v>400.0</v>
      </c>
      <c r="AW19" s="51">
        <v>911.4</v>
      </c>
      <c r="AX19" s="52">
        <f t="shared" si="8"/>
        <v>364560</v>
      </c>
      <c r="AY19" s="24"/>
      <c r="AZ19" s="51">
        <v>10.0</v>
      </c>
      <c r="BA19" s="51">
        <v>10.0</v>
      </c>
      <c r="BB19" s="51" t="s">
        <v>41</v>
      </c>
      <c r="BC19" s="51">
        <v>200.0</v>
      </c>
      <c r="BD19" s="51">
        <v>462.61</v>
      </c>
      <c r="BE19" s="52">
        <f t="shared" si="9"/>
        <v>92522</v>
      </c>
      <c r="BF19" s="24"/>
      <c r="BG19" s="51">
        <v>0.0</v>
      </c>
      <c r="BH19" s="51">
        <v>20.0</v>
      </c>
      <c r="BI19" s="51" t="s">
        <v>50</v>
      </c>
      <c r="BJ19" s="51">
        <v>20.0</v>
      </c>
      <c r="BK19" s="51">
        <v>911.4</v>
      </c>
      <c r="BL19" s="52">
        <f t="shared" si="10"/>
        <v>18228</v>
      </c>
      <c r="BM19" s="24"/>
      <c r="BN19" s="52"/>
      <c r="BO19" s="52"/>
      <c r="BP19" s="52"/>
      <c r="BQ19" s="52"/>
      <c r="BR19" s="52"/>
      <c r="BS19" s="52">
        <f t="shared" si="11"/>
        <v>0</v>
      </c>
      <c r="BT19" s="24"/>
      <c r="BU19" s="52"/>
      <c r="BV19" s="51"/>
      <c r="BW19" s="51"/>
      <c r="BX19" s="52"/>
      <c r="BY19" s="52"/>
      <c r="BZ19" s="52">
        <f t="shared" si="12"/>
        <v>0</v>
      </c>
      <c r="CA19" s="24"/>
      <c r="CB19" s="24"/>
      <c r="CC19" s="59">
        <f t="shared" si="16"/>
        <v>336</v>
      </c>
      <c r="CD19" s="59">
        <f t="shared" si="18"/>
        <v>87</v>
      </c>
      <c r="CE19" s="59" t="s">
        <v>27</v>
      </c>
      <c r="CF19" s="59">
        <f t="shared" ref="CF19:CH19" si="28">F19+M19+T19+AA19+AH19+AO19+AV19+BC19+BJ19+BQ19+BX19</f>
        <v>1240</v>
      </c>
      <c r="CG19" s="59">
        <f t="shared" si="28"/>
        <v>4122.03</v>
      </c>
      <c r="CH19" s="59">
        <f t="shared" si="28"/>
        <v>941644.2</v>
      </c>
      <c r="CI19" s="24"/>
    </row>
    <row r="20">
      <c r="A20" s="49">
        <v>15.0</v>
      </c>
      <c r="B20" s="80" t="s">
        <v>54</v>
      </c>
      <c r="C20" s="51">
        <v>275.0</v>
      </c>
      <c r="D20" s="51">
        <v>28.0</v>
      </c>
      <c r="E20" s="51" t="s">
        <v>41</v>
      </c>
      <c r="F20" s="51">
        <v>200.0</v>
      </c>
      <c r="G20" s="51">
        <v>729.99</v>
      </c>
      <c r="H20" s="52">
        <f t="shared" si="2"/>
        <v>145998</v>
      </c>
      <c r="J20" s="52"/>
      <c r="K20" s="52"/>
      <c r="L20" s="52"/>
      <c r="M20" s="52"/>
      <c r="N20" s="52"/>
      <c r="O20" s="52">
        <f t="shared" si="3"/>
        <v>0</v>
      </c>
      <c r="Q20" s="52"/>
      <c r="R20" s="52"/>
      <c r="S20" s="52"/>
      <c r="T20" s="52"/>
      <c r="U20" s="52"/>
      <c r="V20" s="52">
        <f t="shared" si="4"/>
        <v>0</v>
      </c>
      <c r="X20" s="52"/>
      <c r="Y20" s="52"/>
      <c r="Z20" s="52"/>
      <c r="AA20" s="52"/>
      <c r="AB20" s="52"/>
      <c r="AC20" s="52">
        <f t="shared" si="5"/>
        <v>0</v>
      </c>
      <c r="AD20" s="24"/>
      <c r="AE20" s="51">
        <v>50.0</v>
      </c>
      <c r="AF20" s="51">
        <v>26.0</v>
      </c>
      <c r="AG20" s="81" t="s">
        <v>44</v>
      </c>
      <c r="AH20" s="81">
        <v>5000.0</v>
      </c>
      <c r="AI20" s="81">
        <v>30.0</v>
      </c>
      <c r="AJ20" s="52">
        <f t="shared" si="6"/>
        <v>150000</v>
      </c>
      <c r="AK20" s="24"/>
      <c r="AL20" s="51">
        <v>5.0</v>
      </c>
      <c r="AM20" s="51">
        <v>35.0</v>
      </c>
      <c r="AN20" s="51" t="s">
        <v>48</v>
      </c>
      <c r="AO20" s="51">
        <v>20.0</v>
      </c>
      <c r="AP20" s="51">
        <v>729.99</v>
      </c>
      <c r="AQ20" s="52">
        <f t="shared" si="7"/>
        <v>14599.8</v>
      </c>
      <c r="AR20" s="24"/>
      <c r="AS20" s="51">
        <v>40.0</v>
      </c>
      <c r="AT20" s="51">
        <v>36.0</v>
      </c>
      <c r="AU20" s="51" t="s">
        <v>44</v>
      </c>
      <c r="AV20" s="51">
        <v>5000.0</v>
      </c>
      <c r="AW20" s="51">
        <v>30.0</v>
      </c>
      <c r="AX20" s="52">
        <f t="shared" si="8"/>
        <v>150000</v>
      </c>
      <c r="AY20" s="24"/>
      <c r="AZ20" s="51">
        <v>20.0</v>
      </c>
      <c r="BA20" s="51">
        <v>0.0</v>
      </c>
      <c r="BB20" s="51" t="s">
        <v>41</v>
      </c>
      <c r="BC20" s="51">
        <v>200.0</v>
      </c>
      <c r="BD20" s="51">
        <v>729.99</v>
      </c>
      <c r="BE20" s="52">
        <f t="shared" si="9"/>
        <v>145998</v>
      </c>
      <c r="BF20" s="24"/>
      <c r="BG20" s="51">
        <v>2.0</v>
      </c>
      <c r="BH20" s="51">
        <v>38.0</v>
      </c>
      <c r="BI20" s="51" t="s">
        <v>50</v>
      </c>
      <c r="BJ20" s="51">
        <v>40.0</v>
      </c>
      <c r="BK20" s="51">
        <v>708.7</v>
      </c>
      <c r="BL20" s="52">
        <f t="shared" si="10"/>
        <v>28348</v>
      </c>
      <c r="BM20" s="24"/>
      <c r="BN20" s="52"/>
      <c r="BO20" s="52"/>
      <c r="BP20" s="52"/>
      <c r="BQ20" s="52"/>
      <c r="BR20" s="52"/>
      <c r="BS20" s="52">
        <f t="shared" si="11"/>
        <v>0</v>
      </c>
      <c r="BT20" s="24"/>
      <c r="BU20" s="52"/>
      <c r="BV20" s="51"/>
      <c r="BW20" s="51"/>
      <c r="BX20" s="52"/>
      <c r="BY20" s="52"/>
      <c r="BZ20" s="52">
        <f t="shared" si="12"/>
        <v>0</v>
      </c>
      <c r="CA20" s="24"/>
      <c r="CB20" s="24"/>
      <c r="CC20" s="59">
        <f t="shared" si="16"/>
        <v>392</v>
      </c>
      <c r="CD20" s="59">
        <f t="shared" si="18"/>
        <v>163</v>
      </c>
      <c r="CE20" s="59" t="s">
        <v>27</v>
      </c>
      <c r="CF20" s="59">
        <f t="shared" ref="CF20:CH20" si="29">F20+M20+T20+AA20+AH20+AO20+AV20+BC20+BJ20+BQ20+BX20</f>
        <v>10460</v>
      </c>
      <c r="CG20" s="59">
        <f t="shared" si="29"/>
        <v>2958.67</v>
      </c>
      <c r="CH20" s="59">
        <f t="shared" si="29"/>
        <v>634943.8</v>
      </c>
      <c r="CI20" s="24"/>
    </row>
    <row r="21">
      <c r="A21" s="49">
        <v>16.0</v>
      </c>
      <c r="B21" s="69" t="s">
        <v>55</v>
      </c>
      <c r="C21" s="51">
        <v>275.0</v>
      </c>
      <c r="D21" s="51">
        <v>0.0</v>
      </c>
      <c r="E21" s="51" t="s">
        <v>41</v>
      </c>
      <c r="F21" s="51">
        <v>100.0</v>
      </c>
      <c r="G21" s="51">
        <v>549.83</v>
      </c>
      <c r="H21" s="52">
        <f t="shared" si="2"/>
        <v>54983</v>
      </c>
      <c r="J21" s="52"/>
      <c r="K21" s="52"/>
      <c r="L21" s="52"/>
      <c r="M21" s="52"/>
      <c r="N21" s="52"/>
      <c r="O21" s="52">
        <f t="shared" si="3"/>
        <v>0</v>
      </c>
      <c r="Q21" s="52"/>
      <c r="R21" s="52"/>
      <c r="S21" s="52"/>
      <c r="T21" s="52"/>
      <c r="U21" s="52"/>
      <c r="V21" s="52">
        <f t="shared" si="4"/>
        <v>0</v>
      </c>
      <c r="X21" s="52"/>
      <c r="Y21" s="52"/>
      <c r="Z21" s="52"/>
      <c r="AA21" s="52"/>
      <c r="AB21" s="52"/>
      <c r="AC21" s="52">
        <f t="shared" si="5"/>
        <v>0</v>
      </c>
      <c r="AD21" s="24"/>
      <c r="AE21" s="52"/>
      <c r="AF21" s="52"/>
      <c r="AG21" s="52"/>
      <c r="AH21" s="52"/>
      <c r="AI21" s="52"/>
      <c r="AJ21" s="52">
        <f t="shared" si="6"/>
        <v>0</v>
      </c>
      <c r="AK21" s="24"/>
      <c r="AL21" s="52"/>
      <c r="AM21" s="52"/>
      <c r="AN21" s="52"/>
      <c r="AO21" s="52"/>
      <c r="AP21" s="52"/>
      <c r="AQ21" s="52">
        <f t="shared" si="7"/>
        <v>0</v>
      </c>
      <c r="AR21" s="24"/>
      <c r="AS21" s="52"/>
      <c r="AT21" s="52"/>
      <c r="AU21" s="52"/>
      <c r="AV21" s="52"/>
      <c r="AW21" s="52"/>
      <c r="AX21" s="52">
        <f t="shared" si="8"/>
        <v>0</v>
      </c>
      <c r="AY21" s="24"/>
      <c r="AZ21" s="51">
        <v>0.0</v>
      </c>
      <c r="BA21" s="51">
        <v>0.0</v>
      </c>
      <c r="BB21" s="51" t="s">
        <v>41</v>
      </c>
      <c r="BC21" s="51">
        <v>100.0</v>
      </c>
      <c r="BD21" s="51">
        <v>549.83</v>
      </c>
      <c r="BE21" s="52">
        <f t="shared" si="9"/>
        <v>54983</v>
      </c>
      <c r="BF21" s="24"/>
      <c r="BG21" s="52"/>
      <c r="BH21" s="52"/>
      <c r="BI21" s="52"/>
      <c r="BJ21" s="52"/>
      <c r="BK21" s="52"/>
      <c r="BL21" s="52">
        <f t="shared" si="10"/>
        <v>0</v>
      </c>
      <c r="BM21" s="24"/>
      <c r="BN21" s="52"/>
      <c r="BO21" s="52"/>
      <c r="BP21" s="52"/>
      <c r="BQ21" s="52"/>
      <c r="BR21" s="52"/>
      <c r="BS21" s="52">
        <f t="shared" si="11"/>
        <v>0</v>
      </c>
      <c r="BT21" s="24"/>
      <c r="BU21" s="52"/>
      <c r="BV21" s="51"/>
      <c r="BW21" s="51"/>
      <c r="BX21" s="52"/>
      <c r="BY21" s="52"/>
      <c r="BZ21" s="52">
        <f t="shared" si="12"/>
        <v>0</v>
      </c>
      <c r="CA21" s="24"/>
      <c r="CB21" s="24"/>
      <c r="CC21" s="59">
        <f t="shared" si="16"/>
        <v>275</v>
      </c>
      <c r="CD21" s="59">
        <f t="shared" si="18"/>
        <v>0</v>
      </c>
      <c r="CE21" s="59" t="s">
        <v>27</v>
      </c>
      <c r="CF21" s="59">
        <f t="shared" ref="CF21:CH21" si="30">F21+M21+T21+AA21+AH21+AO21+AV21+BC21+BJ21+BQ21+BX21</f>
        <v>200</v>
      </c>
      <c r="CG21" s="59">
        <f t="shared" si="30"/>
        <v>1099.66</v>
      </c>
      <c r="CH21" s="59">
        <f t="shared" si="30"/>
        <v>109966</v>
      </c>
      <c r="CI21" s="24"/>
    </row>
    <row r="22">
      <c r="A22" s="49">
        <v>17.0</v>
      </c>
      <c r="B22" s="80" t="s">
        <v>56</v>
      </c>
      <c r="C22" s="51">
        <v>275.0</v>
      </c>
      <c r="D22" s="51">
        <v>16.0</v>
      </c>
      <c r="E22" s="51" t="s">
        <v>41</v>
      </c>
      <c r="F22" s="51">
        <v>50.0</v>
      </c>
      <c r="G22" s="51">
        <v>291.93</v>
      </c>
      <c r="H22" s="52">
        <f t="shared" si="2"/>
        <v>14596.5</v>
      </c>
      <c r="J22" s="52"/>
      <c r="K22" s="52"/>
      <c r="L22" s="52"/>
      <c r="M22" s="52"/>
      <c r="N22" s="52"/>
      <c r="O22" s="52">
        <f t="shared" si="3"/>
        <v>0</v>
      </c>
      <c r="Q22" s="52"/>
      <c r="R22" s="52"/>
      <c r="S22" s="52"/>
      <c r="T22" s="52"/>
      <c r="U22" s="52"/>
      <c r="V22" s="52">
        <f t="shared" si="4"/>
        <v>0</v>
      </c>
      <c r="X22" s="52"/>
      <c r="Y22" s="52"/>
      <c r="Z22" s="52"/>
      <c r="AA22" s="52"/>
      <c r="AB22" s="52"/>
      <c r="AC22" s="52">
        <f t="shared" si="5"/>
        <v>0</v>
      </c>
      <c r="AD22" s="24"/>
      <c r="AE22" s="51">
        <v>25.0</v>
      </c>
      <c r="AF22" s="51">
        <v>10.0</v>
      </c>
      <c r="AG22" s="81" t="s">
        <v>44</v>
      </c>
      <c r="AH22" s="81">
        <v>5000.0</v>
      </c>
      <c r="AI22" s="81">
        <v>13.6</v>
      </c>
      <c r="AJ22" s="52">
        <f t="shared" si="6"/>
        <v>68000</v>
      </c>
      <c r="AK22" s="24"/>
      <c r="AL22" s="51">
        <v>5.0</v>
      </c>
      <c r="AM22" s="51">
        <v>15.0</v>
      </c>
      <c r="AN22" s="51" t="s">
        <v>48</v>
      </c>
      <c r="AO22" s="51">
        <v>20.0</v>
      </c>
      <c r="AP22" s="51">
        <v>291.93</v>
      </c>
      <c r="AQ22" s="52">
        <f t="shared" si="7"/>
        <v>5838.6</v>
      </c>
      <c r="AR22" s="24"/>
      <c r="AS22" s="51">
        <v>20.0</v>
      </c>
      <c r="AT22" s="51">
        <v>15.0</v>
      </c>
      <c r="AU22" s="51" t="s">
        <v>44</v>
      </c>
      <c r="AV22" s="51">
        <v>5000.0</v>
      </c>
      <c r="AW22" s="51">
        <v>13.6</v>
      </c>
      <c r="AX22" s="52">
        <f t="shared" si="8"/>
        <v>68000</v>
      </c>
      <c r="AY22" s="24"/>
      <c r="AZ22" s="51">
        <v>0.0</v>
      </c>
      <c r="BA22" s="51">
        <v>20.0</v>
      </c>
      <c r="BB22" s="51" t="s">
        <v>41</v>
      </c>
      <c r="BC22" s="51">
        <v>80.0</v>
      </c>
      <c r="BD22" s="51">
        <v>291.93</v>
      </c>
      <c r="BE22" s="52">
        <f t="shared" si="9"/>
        <v>23354.4</v>
      </c>
      <c r="BF22" s="24"/>
      <c r="BG22" s="51">
        <v>5.0</v>
      </c>
      <c r="BH22" s="51">
        <v>15.0</v>
      </c>
      <c r="BI22" s="51" t="s">
        <v>50</v>
      </c>
      <c r="BJ22" s="51">
        <v>20.0</v>
      </c>
      <c r="BK22" s="51">
        <v>296.4</v>
      </c>
      <c r="BL22" s="52">
        <f t="shared" si="10"/>
        <v>5928</v>
      </c>
      <c r="BM22" s="24"/>
      <c r="BN22" s="52"/>
      <c r="BO22" s="52"/>
      <c r="BP22" s="52"/>
      <c r="BQ22" s="52"/>
      <c r="BR22" s="52"/>
      <c r="BS22" s="52">
        <f t="shared" si="11"/>
        <v>0</v>
      </c>
      <c r="BT22" s="24"/>
      <c r="BU22" s="52"/>
      <c r="BV22" s="52"/>
      <c r="BW22" s="52"/>
      <c r="BX22" s="52"/>
      <c r="BY22" s="52"/>
      <c r="BZ22" s="52">
        <f t="shared" si="12"/>
        <v>0</v>
      </c>
      <c r="CA22" s="24"/>
      <c r="CB22" s="24"/>
      <c r="CC22" s="59">
        <f t="shared" si="16"/>
        <v>330</v>
      </c>
      <c r="CD22" s="59">
        <f t="shared" si="18"/>
        <v>91</v>
      </c>
      <c r="CE22" s="59" t="s">
        <v>27</v>
      </c>
      <c r="CF22" s="59">
        <f t="shared" ref="CF22:CH22" si="31">F22+M22+T22+AA22+AH22+AO22+AV22+BC22+BJ22+BQ22+BX22</f>
        <v>10170</v>
      </c>
      <c r="CG22" s="59">
        <f t="shared" si="31"/>
        <v>1199.39</v>
      </c>
      <c r="CH22" s="59">
        <f t="shared" si="31"/>
        <v>185717.5</v>
      </c>
      <c r="CI22" s="24"/>
    </row>
    <row r="23">
      <c r="A23" s="49">
        <v>18.0</v>
      </c>
      <c r="B23" s="69" t="s">
        <v>57</v>
      </c>
      <c r="C23" s="51">
        <v>275.0</v>
      </c>
      <c r="D23" s="52"/>
      <c r="E23" s="51" t="s">
        <v>41</v>
      </c>
      <c r="F23" s="51">
        <v>80.0</v>
      </c>
      <c r="G23" s="52"/>
      <c r="H23" s="52">
        <f t="shared" si="2"/>
        <v>0</v>
      </c>
      <c r="J23" s="52"/>
      <c r="K23" s="52"/>
      <c r="L23" s="52"/>
      <c r="M23" s="52"/>
      <c r="N23" s="52"/>
      <c r="O23" s="52">
        <f t="shared" si="3"/>
        <v>0</v>
      </c>
      <c r="Q23" s="52"/>
      <c r="R23" s="52"/>
      <c r="S23" s="52"/>
      <c r="T23" s="52"/>
      <c r="U23" s="52"/>
      <c r="V23" s="52">
        <f t="shared" si="4"/>
        <v>0</v>
      </c>
      <c r="X23" s="52"/>
      <c r="Y23" s="52"/>
      <c r="Z23" s="52"/>
      <c r="AA23" s="52"/>
      <c r="AB23" s="52"/>
      <c r="AC23" s="52">
        <f t="shared" si="5"/>
        <v>0</v>
      </c>
      <c r="AD23" s="24"/>
      <c r="AE23" s="81">
        <v>0.0</v>
      </c>
      <c r="AF23" s="81">
        <v>0.0</v>
      </c>
      <c r="AG23" s="81" t="s">
        <v>44</v>
      </c>
      <c r="AH23" s="51">
        <v>2500.0</v>
      </c>
      <c r="AI23" s="81">
        <v>0.0</v>
      </c>
      <c r="AJ23" s="52">
        <f t="shared" si="6"/>
        <v>0</v>
      </c>
      <c r="AK23" s="24"/>
      <c r="AL23" s="52"/>
      <c r="AM23" s="52"/>
      <c r="AN23" s="52"/>
      <c r="AO23" s="52"/>
      <c r="AP23" s="52"/>
      <c r="AQ23" s="52">
        <f t="shared" si="7"/>
        <v>0</v>
      </c>
      <c r="AR23" s="24"/>
      <c r="AS23" s="51">
        <v>0.0</v>
      </c>
      <c r="AT23" s="51">
        <v>0.0</v>
      </c>
      <c r="AU23" s="51" t="s">
        <v>44</v>
      </c>
      <c r="AV23" s="51">
        <v>5000.0</v>
      </c>
      <c r="AW23" s="51">
        <v>0.0</v>
      </c>
      <c r="AX23" s="52">
        <f t="shared" si="8"/>
        <v>0</v>
      </c>
      <c r="AY23" s="24"/>
      <c r="AZ23" s="51">
        <v>0.0</v>
      </c>
      <c r="BA23" s="51">
        <v>0.0</v>
      </c>
      <c r="BB23" s="51" t="s">
        <v>41</v>
      </c>
      <c r="BC23" s="51">
        <v>80.0</v>
      </c>
      <c r="BD23" s="52"/>
      <c r="BE23" s="52">
        <f t="shared" si="9"/>
        <v>0</v>
      </c>
      <c r="BF23" s="24"/>
      <c r="BG23" s="52"/>
      <c r="BH23" s="52"/>
      <c r="BI23" s="52"/>
      <c r="BJ23" s="52"/>
      <c r="BK23" s="52"/>
      <c r="BL23" s="52">
        <f t="shared" si="10"/>
        <v>0</v>
      </c>
      <c r="BM23" s="24"/>
      <c r="BN23" s="52"/>
      <c r="BO23" s="52"/>
      <c r="BP23" s="52"/>
      <c r="BQ23" s="52"/>
      <c r="BR23" s="52"/>
      <c r="BS23" s="52">
        <f t="shared" si="11"/>
        <v>0</v>
      </c>
      <c r="BT23" s="24"/>
      <c r="BU23" s="52"/>
      <c r="BV23" s="51"/>
      <c r="BW23" s="51"/>
      <c r="BX23" s="52"/>
      <c r="BY23" s="52"/>
      <c r="BZ23" s="52">
        <f t="shared" si="12"/>
        <v>0</v>
      </c>
      <c r="CA23" s="24"/>
      <c r="CB23" s="24"/>
      <c r="CC23" s="59">
        <f t="shared" si="16"/>
        <v>275</v>
      </c>
      <c r="CD23" s="59">
        <f t="shared" si="18"/>
        <v>0</v>
      </c>
      <c r="CE23" s="59" t="s">
        <v>27</v>
      </c>
      <c r="CF23" s="59">
        <f t="shared" ref="CF23:CH23" si="32">F23+M23+T23+AA23+AH23+AO23+AV23+BC23+BJ23+BQ23+BX23</f>
        <v>7660</v>
      </c>
      <c r="CG23" s="59">
        <f t="shared" si="32"/>
        <v>0</v>
      </c>
      <c r="CH23" s="59">
        <f t="shared" si="32"/>
        <v>0</v>
      </c>
      <c r="CI23" s="24"/>
    </row>
    <row r="24">
      <c r="A24" s="49">
        <v>19.0</v>
      </c>
      <c r="B24" s="69" t="s">
        <v>58</v>
      </c>
      <c r="C24" s="51">
        <v>275.0</v>
      </c>
      <c r="D24" s="52"/>
      <c r="E24" s="51" t="s">
        <v>41</v>
      </c>
      <c r="F24" s="51">
        <v>50.0</v>
      </c>
      <c r="G24" s="52"/>
      <c r="H24" s="52">
        <f t="shared" si="2"/>
        <v>0</v>
      </c>
      <c r="J24" s="52"/>
      <c r="K24" s="52"/>
      <c r="L24" s="52"/>
      <c r="M24" s="52"/>
      <c r="N24" s="52"/>
      <c r="O24" s="52">
        <f t="shared" si="3"/>
        <v>0</v>
      </c>
      <c r="Q24" s="52"/>
      <c r="R24" s="52"/>
      <c r="S24" s="52"/>
      <c r="T24" s="52"/>
      <c r="U24" s="52"/>
      <c r="V24" s="52">
        <f t="shared" si="4"/>
        <v>0</v>
      </c>
      <c r="X24" s="52"/>
      <c r="Y24" s="52"/>
      <c r="Z24" s="52"/>
      <c r="AA24" s="52"/>
      <c r="AB24" s="52"/>
      <c r="AC24" s="52">
        <f t="shared" si="5"/>
        <v>0</v>
      </c>
      <c r="AD24" s="24"/>
      <c r="AE24" s="52"/>
      <c r="AF24" s="52"/>
      <c r="AG24" s="52"/>
      <c r="AH24" s="52"/>
      <c r="AI24" s="52"/>
      <c r="AJ24" s="52">
        <f t="shared" si="6"/>
        <v>0</v>
      </c>
      <c r="AK24" s="24"/>
      <c r="AL24" s="52"/>
      <c r="AM24" s="52"/>
      <c r="AN24" s="51" t="s">
        <v>48</v>
      </c>
      <c r="AO24" s="51">
        <v>100.0</v>
      </c>
      <c r="AP24" s="51">
        <v>291.93</v>
      </c>
      <c r="AQ24" s="52">
        <f t="shared" si="7"/>
        <v>29193</v>
      </c>
      <c r="AR24" s="24"/>
      <c r="AS24" s="52"/>
      <c r="AT24" s="52"/>
      <c r="AU24" s="52"/>
      <c r="AV24" s="52"/>
      <c r="AW24" s="52"/>
      <c r="AX24" s="52">
        <f t="shared" si="8"/>
        <v>0</v>
      </c>
      <c r="AY24" s="24"/>
      <c r="AZ24" s="51">
        <v>0.0</v>
      </c>
      <c r="BA24" s="51">
        <v>0.0</v>
      </c>
      <c r="BB24" s="51" t="s">
        <v>41</v>
      </c>
      <c r="BC24" s="51">
        <v>50.0</v>
      </c>
      <c r="BD24" s="52"/>
      <c r="BE24" s="52">
        <f t="shared" si="9"/>
        <v>0</v>
      </c>
      <c r="BF24" s="24"/>
      <c r="BG24" s="52"/>
      <c r="BH24" s="52"/>
      <c r="BI24" s="52"/>
      <c r="BJ24" s="52"/>
      <c r="BK24" s="52"/>
      <c r="BL24" s="52">
        <f t="shared" si="10"/>
        <v>0</v>
      </c>
      <c r="BM24" s="24"/>
      <c r="BN24" s="52"/>
      <c r="BO24" s="52"/>
      <c r="BP24" s="52"/>
      <c r="BQ24" s="52"/>
      <c r="BR24" s="52"/>
      <c r="BS24" s="52">
        <f t="shared" si="11"/>
        <v>0</v>
      </c>
      <c r="BT24" s="24"/>
      <c r="BU24" s="52"/>
      <c r="BV24" s="51"/>
      <c r="BW24" s="51"/>
      <c r="BX24" s="52"/>
      <c r="BY24" s="52"/>
      <c r="BZ24" s="52">
        <f t="shared" si="12"/>
        <v>0</v>
      </c>
      <c r="CA24" s="24"/>
      <c r="CB24" s="24"/>
      <c r="CC24" s="59">
        <f t="shared" si="16"/>
        <v>275</v>
      </c>
      <c r="CD24" s="59">
        <f t="shared" si="18"/>
        <v>0</v>
      </c>
      <c r="CE24" s="59" t="s">
        <v>27</v>
      </c>
      <c r="CF24" s="59">
        <f t="shared" ref="CF24:CH24" si="33">F24+M24+T24+AA24+AH24+AO24+AV24+BC24+BJ24+BQ24+BX24</f>
        <v>200</v>
      </c>
      <c r="CG24" s="59">
        <f t="shared" si="33"/>
        <v>291.93</v>
      </c>
      <c r="CH24" s="59">
        <f t="shared" si="33"/>
        <v>29193</v>
      </c>
      <c r="CI24" s="24"/>
    </row>
    <row r="25">
      <c r="A25" s="49">
        <v>20.0</v>
      </c>
      <c r="B25" s="69" t="s">
        <v>59</v>
      </c>
      <c r="C25" s="51">
        <v>275.0</v>
      </c>
      <c r="D25" s="52"/>
      <c r="E25" s="51" t="s">
        <v>41</v>
      </c>
      <c r="F25" s="51">
        <v>20.0</v>
      </c>
      <c r="G25" s="51">
        <v>6821.7</v>
      </c>
      <c r="H25" s="52">
        <f t="shared" si="2"/>
        <v>136434</v>
      </c>
      <c r="J25" s="52"/>
      <c r="K25" s="52"/>
      <c r="L25" s="52"/>
      <c r="M25" s="52"/>
      <c r="N25" s="52"/>
      <c r="O25" s="52">
        <f t="shared" si="3"/>
        <v>0</v>
      </c>
      <c r="Q25" s="52"/>
      <c r="R25" s="52"/>
      <c r="S25" s="52"/>
      <c r="T25" s="52"/>
      <c r="U25" s="52"/>
      <c r="V25" s="52">
        <f t="shared" si="4"/>
        <v>0</v>
      </c>
      <c r="X25" s="52"/>
      <c r="Y25" s="52"/>
      <c r="Z25" s="52"/>
      <c r="AA25" s="52"/>
      <c r="AB25" s="52"/>
      <c r="AC25" s="52">
        <f t="shared" si="5"/>
        <v>0</v>
      </c>
      <c r="AD25" s="24"/>
      <c r="AE25" s="81">
        <v>0.0</v>
      </c>
      <c r="AF25" s="81">
        <v>0.0</v>
      </c>
      <c r="AG25" s="81" t="s">
        <v>44</v>
      </c>
      <c r="AH25" s="81">
        <v>1500.0</v>
      </c>
      <c r="AI25" s="81">
        <v>214.89</v>
      </c>
      <c r="AJ25" s="52">
        <f t="shared" si="6"/>
        <v>322335</v>
      </c>
      <c r="AK25" s="24"/>
      <c r="AL25" s="52"/>
      <c r="AM25" s="52"/>
      <c r="AN25" s="52"/>
      <c r="AO25" s="52"/>
      <c r="AP25" s="52"/>
      <c r="AQ25" s="52">
        <f t="shared" si="7"/>
        <v>0</v>
      </c>
      <c r="AR25" s="24"/>
      <c r="AS25" s="51">
        <v>0.0</v>
      </c>
      <c r="AT25" s="51">
        <v>0.0</v>
      </c>
      <c r="AU25" s="51" t="s">
        <v>44</v>
      </c>
      <c r="AV25" s="51">
        <v>1500.0</v>
      </c>
      <c r="AW25" s="51">
        <v>214.89</v>
      </c>
      <c r="AX25" s="52">
        <f t="shared" si="8"/>
        <v>322335</v>
      </c>
      <c r="AY25" s="24"/>
      <c r="AZ25" s="51">
        <v>0.0</v>
      </c>
      <c r="BA25" s="51">
        <v>0.0</v>
      </c>
      <c r="BB25" s="51" t="s">
        <v>41</v>
      </c>
      <c r="BC25" s="51">
        <v>10.0</v>
      </c>
      <c r="BD25" s="51">
        <v>6821.7</v>
      </c>
      <c r="BE25" s="52">
        <f t="shared" si="9"/>
        <v>68217</v>
      </c>
      <c r="BF25" s="24"/>
      <c r="BG25" s="52"/>
      <c r="BH25" s="52"/>
      <c r="BI25" s="52"/>
      <c r="BJ25" s="52"/>
      <c r="BK25" s="52"/>
      <c r="BL25" s="52">
        <f t="shared" si="10"/>
        <v>0</v>
      </c>
      <c r="BM25" s="24"/>
      <c r="BN25" s="52"/>
      <c r="BO25" s="52"/>
      <c r="BP25" s="52"/>
      <c r="BQ25" s="52"/>
      <c r="BR25" s="52"/>
      <c r="BS25" s="52">
        <f t="shared" si="11"/>
        <v>0</v>
      </c>
      <c r="BT25" s="24"/>
      <c r="BU25" s="52"/>
      <c r="BV25" s="51"/>
      <c r="BW25" s="51"/>
      <c r="BX25" s="52"/>
      <c r="BY25" s="52"/>
      <c r="BZ25" s="52">
        <f t="shared" si="12"/>
        <v>0</v>
      </c>
      <c r="CA25" s="24"/>
      <c r="CB25" s="24"/>
      <c r="CC25" s="59">
        <f t="shared" si="16"/>
        <v>275</v>
      </c>
      <c r="CD25" s="59">
        <f t="shared" si="18"/>
        <v>0</v>
      </c>
      <c r="CE25" s="59" t="s">
        <v>27</v>
      </c>
      <c r="CF25" s="59">
        <f t="shared" ref="CF25:CH25" si="34">F25+M25+T25+AA25+AH25+AO25+AV25+BC25+BJ25+BQ25+BX25</f>
        <v>3030</v>
      </c>
      <c r="CG25" s="59">
        <f t="shared" si="34"/>
        <v>14073.18</v>
      </c>
      <c r="CH25" s="59">
        <f t="shared" si="34"/>
        <v>849321</v>
      </c>
      <c r="CI25" s="24"/>
    </row>
    <row r="26">
      <c r="A26" s="49">
        <v>21.0</v>
      </c>
      <c r="B26" s="69" t="s">
        <v>60</v>
      </c>
      <c r="C26" s="51">
        <v>275.0</v>
      </c>
      <c r="D26" s="52"/>
      <c r="E26" s="51" t="s">
        <v>41</v>
      </c>
      <c r="F26" s="51">
        <v>20.0</v>
      </c>
      <c r="G26" s="52"/>
      <c r="H26" s="52">
        <f t="shared" si="2"/>
        <v>0</v>
      </c>
      <c r="J26" s="52"/>
      <c r="K26" s="52"/>
      <c r="L26" s="52"/>
      <c r="M26" s="52"/>
      <c r="N26" s="52"/>
      <c r="O26" s="52">
        <f t="shared" si="3"/>
        <v>0</v>
      </c>
      <c r="Q26" s="52"/>
      <c r="R26" s="52"/>
      <c r="S26" s="52"/>
      <c r="T26" s="52"/>
      <c r="U26" s="52"/>
      <c r="V26" s="52">
        <f t="shared" si="4"/>
        <v>0</v>
      </c>
      <c r="X26" s="52"/>
      <c r="Y26" s="52"/>
      <c r="Z26" s="52"/>
      <c r="AA26" s="52"/>
      <c r="AB26" s="52"/>
      <c r="AC26" s="52">
        <f t="shared" si="5"/>
        <v>0</v>
      </c>
      <c r="AD26" s="24"/>
      <c r="AE26" s="81">
        <v>0.0</v>
      </c>
      <c r="AF26" s="81">
        <v>0.0</v>
      </c>
      <c r="AG26" s="81" t="s">
        <v>44</v>
      </c>
      <c r="AH26" s="81">
        <v>1000.0</v>
      </c>
      <c r="AI26" s="81">
        <v>0.0</v>
      </c>
      <c r="AJ26" s="52">
        <f t="shared" si="6"/>
        <v>0</v>
      </c>
      <c r="AK26" s="24"/>
      <c r="AL26" s="52"/>
      <c r="AM26" s="52"/>
      <c r="AN26" s="52"/>
      <c r="AO26" s="52"/>
      <c r="AP26" s="52"/>
      <c r="AQ26" s="52">
        <f t="shared" si="7"/>
        <v>0</v>
      </c>
      <c r="AR26" s="24"/>
      <c r="AS26" s="51">
        <v>0.0</v>
      </c>
      <c r="AT26" s="51">
        <v>0.0</v>
      </c>
      <c r="AU26" s="51" t="s">
        <v>44</v>
      </c>
      <c r="AV26" s="51">
        <v>1000.0</v>
      </c>
      <c r="AW26" s="51">
        <v>0.0</v>
      </c>
      <c r="AX26" s="52">
        <f t="shared" si="8"/>
        <v>0</v>
      </c>
      <c r="AY26" s="24"/>
      <c r="AZ26" s="51">
        <v>0.0</v>
      </c>
      <c r="BA26" s="51">
        <v>0.0</v>
      </c>
      <c r="BB26" s="51" t="s">
        <v>41</v>
      </c>
      <c r="BC26" s="51">
        <v>20.0</v>
      </c>
      <c r="BD26" s="52"/>
      <c r="BE26" s="52">
        <f t="shared" si="9"/>
        <v>0</v>
      </c>
      <c r="BF26" s="24"/>
      <c r="BG26" s="52"/>
      <c r="BH26" s="52"/>
      <c r="BI26" s="52"/>
      <c r="BJ26" s="52"/>
      <c r="BK26" s="52"/>
      <c r="BL26" s="52">
        <f t="shared" si="10"/>
        <v>0</v>
      </c>
      <c r="BM26" s="24"/>
      <c r="BN26" s="52"/>
      <c r="BO26" s="52"/>
      <c r="BP26" s="52"/>
      <c r="BQ26" s="52"/>
      <c r="BR26" s="52"/>
      <c r="BS26" s="52">
        <f t="shared" si="11"/>
        <v>0</v>
      </c>
      <c r="BT26" s="24"/>
      <c r="BU26" s="52"/>
      <c r="BV26" s="52"/>
      <c r="BW26" s="52"/>
      <c r="BX26" s="52"/>
      <c r="BY26" s="52"/>
      <c r="BZ26" s="52">
        <f t="shared" si="12"/>
        <v>0</v>
      </c>
      <c r="CA26" s="24"/>
      <c r="CB26" s="24"/>
      <c r="CC26" s="59">
        <f t="shared" si="16"/>
        <v>275</v>
      </c>
      <c r="CD26" s="59">
        <f t="shared" si="18"/>
        <v>0</v>
      </c>
      <c r="CE26" s="59" t="s">
        <v>27</v>
      </c>
      <c r="CF26" s="59">
        <f t="shared" ref="CF26:CH26" si="35">F26+M26+T26+AA26+AH26+AO26+AV26+BC26+BJ26+BQ26+BX26</f>
        <v>2040</v>
      </c>
      <c r="CG26" s="59">
        <f t="shared" si="35"/>
        <v>0</v>
      </c>
      <c r="CH26" s="59">
        <f t="shared" si="35"/>
        <v>0</v>
      </c>
      <c r="CI26" s="24"/>
    </row>
    <row r="27">
      <c r="A27" s="49">
        <v>22.0</v>
      </c>
      <c r="B27" s="69" t="s">
        <v>61</v>
      </c>
      <c r="C27" s="51">
        <v>275.0</v>
      </c>
      <c r="D27" s="52"/>
      <c r="E27" s="51" t="s">
        <v>41</v>
      </c>
      <c r="F27" s="51">
        <v>20.0</v>
      </c>
      <c r="G27" s="51">
        <v>4440.4</v>
      </c>
      <c r="H27" s="52">
        <f t="shared" si="2"/>
        <v>88808</v>
      </c>
      <c r="J27" s="52"/>
      <c r="K27" s="52"/>
      <c r="L27" s="52"/>
      <c r="M27" s="52"/>
      <c r="N27" s="52"/>
      <c r="O27" s="52">
        <f t="shared" si="3"/>
        <v>0</v>
      </c>
      <c r="Q27" s="52"/>
      <c r="R27" s="52"/>
      <c r="S27" s="52"/>
      <c r="T27" s="52"/>
      <c r="U27" s="52"/>
      <c r="V27" s="52">
        <f t="shared" si="4"/>
        <v>0</v>
      </c>
      <c r="X27" s="52"/>
      <c r="Y27" s="52"/>
      <c r="Z27" s="52"/>
      <c r="AA27" s="52"/>
      <c r="AB27" s="52"/>
      <c r="AC27" s="52">
        <f t="shared" si="5"/>
        <v>0</v>
      </c>
      <c r="AD27" s="24"/>
      <c r="AE27" s="52"/>
      <c r="AF27" s="52"/>
      <c r="AG27" s="52"/>
      <c r="AH27" s="52"/>
      <c r="AI27" s="52"/>
      <c r="AJ27" s="52">
        <f t="shared" si="6"/>
        <v>0</v>
      </c>
      <c r="AK27" s="24"/>
      <c r="AL27" s="52"/>
      <c r="AM27" s="52"/>
      <c r="AN27" s="51" t="s">
        <v>42</v>
      </c>
      <c r="AO27" s="51">
        <v>100.0</v>
      </c>
      <c r="AP27" s="51">
        <v>135.62</v>
      </c>
      <c r="AQ27" s="52">
        <f t="shared" si="7"/>
        <v>13562</v>
      </c>
      <c r="AR27" s="24"/>
      <c r="AS27" s="52"/>
      <c r="AT27" s="52"/>
      <c r="AU27" s="52"/>
      <c r="AV27" s="52"/>
      <c r="AW27" s="52"/>
      <c r="AX27" s="52">
        <f t="shared" si="8"/>
        <v>0</v>
      </c>
      <c r="AY27" s="24"/>
      <c r="AZ27" s="51">
        <v>0.0</v>
      </c>
      <c r="BA27" s="51">
        <v>0.0</v>
      </c>
      <c r="BB27" s="51" t="s">
        <v>41</v>
      </c>
      <c r="BC27" s="51">
        <v>5.0</v>
      </c>
      <c r="BD27" s="51">
        <v>4440.4</v>
      </c>
      <c r="BE27" s="52">
        <f t="shared" si="9"/>
        <v>22202</v>
      </c>
      <c r="BF27" s="24"/>
      <c r="BG27" s="52"/>
      <c r="BH27" s="52"/>
      <c r="BI27" s="52"/>
      <c r="BJ27" s="52"/>
      <c r="BK27" s="52"/>
      <c r="BL27" s="52">
        <f t="shared" si="10"/>
        <v>0</v>
      </c>
      <c r="BM27" s="24"/>
      <c r="BN27" s="52"/>
      <c r="BO27" s="52"/>
      <c r="BP27" s="52"/>
      <c r="BQ27" s="52"/>
      <c r="BR27" s="52"/>
      <c r="BS27" s="52">
        <f t="shared" si="11"/>
        <v>0</v>
      </c>
      <c r="BT27" s="24"/>
      <c r="BU27" s="52"/>
      <c r="BV27" s="51"/>
      <c r="BW27" s="51"/>
      <c r="BX27" s="52"/>
      <c r="BY27" s="52"/>
      <c r="BZ27" s="52">
        <f t="shared" si="12"/>
        <v>0</v>
      </c>
      <c r="CA27" s="24"/>
      <c r="CB27" s="24"/>
      <c r="CC27" s="59">
        <f t="shared" si="16"/>
        <v>275</v>
      </c>
      <c r="CD27" s="59">
        <f t="shared" si="18"/>
        <v>0</v>
      </c>
      <c r="CE27" s="59" t="s">
        <v>27</v>
      </c>
      <c r="CF27" s="59">
        <f t="shared" ref="CF27:CH27" si="36">F27+M27+T27+AA27+AH27+AO27+AV27+BC27+BJ27+BQ27+BX27</f>
        <v>125</v>
      </c>
      <c r="CG27" s="59">
        <f t="shared" si="36"/>
        <v>9016.42</v>
      </c>
      <c r="CH27" s="59">
        <f t="shared" si="36"/>
        <v>124572</v>
      </c>
      <c r="CI27" s="24"/>
    </row>
    <row r="28">
      <c r="A28" s="49">
        <v>23.0</v>
      </c>
      <c r="B28" s="69" t="s">
        <v>62</v>
      </c>
      <c r="C28" s="51">
        <v>275.0</v>
      </c>
      <c r="D28" s="52"/>
      <c r="E28" s="51" t="s">
        <v>41</v>
      </c>
      <c r="F28" s="51">
        <v>80.0</v>
      </c>
      <c r="G28" s="52"/>
      <c r="H28" s="52">
        <f t="shared" si="2"/>
        <v>0</v>
      </c>
      <c r="J28" s="52"/>
      <c r="K28" s="52"/>
      <c r="L28" s="52"/>
      <c r="M28" s="52"/>
      <c r="N28" s="52"/>
      <c r="O28" s="52">
        <f t="shared" si="3"/>
        <v>0</v>
      </c>
      <c r="Q28" s="52"/>
      <c r="R28" s="52"/>
      <c r="S28" s="52"/>
      <c r="T28" s="52"/>
      <c r="U28" s="52"/>
      <c r="V28" s="52">
        <f t="shared" si="4"/>
        <v>0</v>
      </c>
      <c r="X28" s="52"/>
      <c r="Y28" s="52"/>
      <c r="Z28" s="52"/>
      <c r="AA28" s="52"/>
      <c r="AB28" s="52"/>
      <c r="AC28" s="52">
        <f t="shared" si="5"/>
        <v>0</v>
      </c>
      <c r="AD28" s="24"/>
      <c r="AE28" s="81">
        <v>0.0</v>
      </c>
      <c r="AF28" s="81">
        <v>0.0</v>
      </c>
      <c r="AG28" s="81" t="s">
        <v>44</v>
      </c>
      <c r="AH28" s="81">
        <v>1000.0</v>
      </c>
      <c r="AI28" s="81">
        <v>0.0</v>
      </c>
      <c r="AJ28" s="52">
        <f t="shared" si="6"/>
        <v>0</v>
      </c>
      <c r="AK28" s="24"/>
      <c r="AL28" s="52"/>
      <c r="AM28" s="52"/>
      <c r="AN28" s="52"/>
      <c r="AO28" s="52"/>
      <c r="AP28" s="52"/>
      <c r="AQ28" s="52">
        <f t="shared" si="7"/>
        <v>0</v>
      </c>
      <c r="AR28" s="24"/>
      <c r="AS28" s="51">
        <v>0.0</v>
      </c>
      <c r="AT28" s="51">
        <v>0.0</v>
      </c>
      <c r="AU28" s="51" t="s">
        <v>44</v>
      </c>
      <c r="AV28" s="51">
        <v>1000.0</v>
      </c>
      <c r="AW28" s="51">
        <v>0.0</v>
      </c>
      <c r="AX28" s="52">
        <f t="shared" si="8"/>
        <v>0</v>
      </c>
      <c r="AY28" s="24"/>
      <c r="AZ28" s="51">
        <v>0.0</v>
      </c>
      <c r="BA28" s="51">
        <v>0.0</v>
      </c>
      <c r="BB28" s="51" t="s">
        <v>41</v>
      </c>
      <c r="BC28" s="51">
        <v>20.0</v>
      </c>
      <c r="BD28" s="52"/>
      <c r="BE28" s="52">
        <f t="shared" si="9"/>
        <v>0</v>
      </c>
      <c r="BF28" s="24"/>
      <c r="BG28" s="52"/>
      <c r="BH28" s="52"/>
      <c r="BI28" s="52"/>
      <c r="BJ28" s="52"/>
      <c r="BK28" s="52"/>
      <c r="BL28" s="52">
        <f t="shared" si="10"/>
        <v>0</v>
      </c>
      <c r="BM28" s="24"/>
      <c r="BN28" s="52"/>
      <c r="BO28" s="52"/>
      <c r="BP28" s="52"/>
      <c r="BQ28" s="52"/>
      <c r="BR28" s="52"/>
      <c r="BS28" s="52">
        <f t="shared" si="11"/>
        <v>0</v>
      </c>
      <c r="BT28" s="24"/>
      <c r="BU28" s="52"/>
      <c r="BV28" s="51"/>
      <c r="BW28" s="51"/>
      <c r="BX28" s="52"/>
      <c r="BY28" s="52"/>
      <c r="BZ28" s="52">
        <f t="shared" si="12"/>
        <v>0</v>
      </c>
      <c r="CA28" s="24"/>
      <c r="CB28" s="24"/>
      <c r="CC28" s="59">
        <f t="shared" si="16"/>
        <v>275</v>
      </c>
      <c r="CD28" s="59">
        <f t="shared" si="18"/>
        <v>0</v>
      </c>
      <c r="CE28" s="59" t="s">
        <v>27</v>
      </c>
      <c r="CF28" s="59">
        <f t="shared" ref="CF28:CH28" si="37">F28+M28+T28+AA28+AH28+AO28+AV28+BC28+BJ28+BQ28+BX28</f>
        <v>2100</v>
      </c>
      <c r="CG28" s="59">
        <f t="shared" si="37"/>
        <v>0</v>
      </c>
      <c r="CH28" s="59">
        <f t="shared" si="37"/>
        <v>0</v>
      </c>
      <c r="CI28" s="24"/>
    </row>
    <row r="29">
      <c r="A29" s="49">
        <v>24.0</v>
      </c>
      <c r="B29" s="69" t="s">
        <v>63</v>
      </c>
      <c r="C29" s="51">
        <v>275.0</v>
      </c>
      <c r="D29" s="52"/>
      <c r="E29" s="51" t="s">
        <v>48</v>
      </c>
      <c r="F29" s="51">
        <v>50.0</v>
      </c>
      <c r="G29" s="51">
        <v>351.19</v>
      </c>
      <c r="H29" s="52">
        <f t="shared" si="2"/>
        <v>17559.5</v>
      </c>
      <c r="J29" s="52"/>
      <c r="K29" s="52"/>
      <c r="L29" s="52"/>
      <c r="M29" s="52"/>
      <c r="N29" s="52"/>
      <c r="O29" s="52">
        <f t="shared" si="3"/>
        <v>0</v>
      </c>
      <c r="Q29" s="52"/>
      <c r="R29" s="52"/>
      <c r="S29" s="52"/>
      <c r="T29" s="52"/>
      <c r="U29" s="52"/>
      <c r="V29" s="52">
        <f t="shared" si="4"/>
        <v>0</v>
      </c>
      <c r="X29" s="52"/>
      <c r="Y29" s="52"/>
      <c r="Z29" s="52"/>
      <c r="AA29" s="52"/>
      <c r="AB29" s="52"/>
      <c r="AC29" s="52">
        <f t="shared" si="5"/>
        <v>0</v>
      </c>
      <c r="AD29" s="24"/>
      <c r="AE29" s="81">
        <v>0.0</v>
      </c>
      <c r="AF29" s="81">
        <v>0.0</v>
      </c>
      <c r="AG29" s="81" t="s">
        <v>44</v>
      </c>
      <c r="AH29" s="81">
        <v>3000.0</v>
      </c>
      <c r="AI29" s="81">
        <v>17.92</v>
      </c>
      <c r="AJ29" s="52">
        <f t="shared" si="6"/>
        <v>53760</v>
      </c>
      <c r="AK29" s="24"/>
      <c r="AL29" s="52"/>
      <c r="AM29" s="52"/>
      <c r="AN29" s="52"/>
      <c r="AO29" s="52"/>
      <c r="AP29" s="52"/>
      <c r="AQ29" s="52">
        <f t="shared" si="7"/>
        <v>0</v>
      </c>
      <c r="AR29" s="24"/>
      <c r="AS29" s="51">
        <v>0.0</v>
      </c>
      <c r="AT29" s="51">
        <v>0.0</v>
      </c>
      <c r="AU29" s="51" t="s">
        <v>44</v>
      </c>
      <c r="AV29" s="51">
        <v>3000.0</v>
      </c>
      <c r="AW29" s="51">
        <v>17.92</v>
      </c>
      <c r="AX29" s="52">
        <f t="shared" si="8"/>
        <v>53760</v>
      </c>
      <c r="AY29" s="24"/>
      <c r="AZ29" s="51">
        <v>0.0</v>
      </c>
      <c r="BA29" s="51">
        <v>0.0</v>
      </c>
      <c r="BB29" s="51" t="s">
        <v>48</v>
      </c>
      <c r="BC29" s="51">
        <v>50.0</v>
      </c>
      <c r="BD29" s="51">
        <v>351.19</v>
      </c>
      <c r="BE29" s="52">
        <f t="shared" si="9"/>
        <v>17559.5</v>
      </c>
      <c r="BF29" s="24"/>
      <c r="BG29" s="52"/>
      <c r="BH29" s="52"/>
      <c r="BI29" s="52"/>
      <c r="BJ29" s="52"/>
      <c r="BK29" s="52"/>
      <c r="BL29" s="52">
        <f t="shared" si="10"/>
        <v>0</v>
      </c>
      <c r="BM29" s="24"/>
      <c r="BN29" s="52"/>
      <c r="BO29" s="52"/>
      <c r="BP29" s="52"/>
      <c r="BQ29" s="52"/>
      <c r="BR29" s="52"/>
      <c r="BS29" s="52">
        <f t="shared" si="11"/>
        <v>0</v>
      </c>
      <c r="BT29" s="24"/>
      <c r="BU29" s="52"/>
      <c r="BV29" s="51"/>
      <c r="BW29" s="51"/>
      <c r="BX29" s="52"/>
      <c r="BY29" s="52"/>
      <c r="BZ29" s="52">
        <f t="shared" si="12"/>
        <v>0</v>
      </c>
      <c r="CA29" s="24"/>
      <c r="CB29" s="24"/>
      <c r="CC29" s="59">
        <f t="shared" si="16"/>
        <v>275</v>
      </c>
      <c r="CD29" s="59">
        <f t="shared" si="18"/>
        <v>0</v>
      </c>
      <c r="CE29" s="59" t="s">
        <v>27</v>
      </c>
      <c r="CF29" s="59">
        <f t="shared" ref="CF29:CH29" si="38">F29+M29+T29+AA29+AH29+AO29+AV29+BC29+BJ29+BQ29+BX29</f>
        <v>6100</v>
      </c>
      <c r="CG29" s="59">
        <f t="shared" si="38"/>
        <v>738.22</v>
      </c>
      <c r="CH29" s="59">
        <f t="shared" si="38"/>
        <v>142639</v>
      </c>
      <c r="CI29" s="24"/>
    </row>
    <row r="30">
      <c r="A30" s="49">
        <v>25.0</v>
      </c>
      <c r="B30" s="80" t="s">
        <v>64</v>
      </c>
      <c r="C30" s="51">
        <v>275.0</v>
      </c>
      <c r="D30" s="52"/>
      <c r="E30" s="51" t="s">
        <v>48</v>
      </c>
      <c r="F30" s="51">
        <v>50.0</v>
      </c>
      <c r="G30" s="51">
        <v>179.4</v>
      </c>
      <c r="H30" s="52">
        <f t="shared" si="2"/>
        <v>8970</v>
      </c>
      <c r="J30" s="52"/>
      <c r="K30" s="52"/>
      <c r="L30" s="52"/>
      <c r="M30" s="52"/>
      <c r="N30" s="52"/>
      <c r="O30" s="52">
        <f t="shared" si="3"/>
        <v>0</v>
      </c>
      <c r="Q30" s="52"/>
      <c r="R30" s="52"/>
      <c r="S30" s="52"/>
      <c r="T30" s="52"/>
      <c r="U30" s="52"/>
      <c r="V30" s="52">
        <f t="shared" si="4"/>
        <v>0</v>
      </c>
      <c r="X30" s="52"/>
      <c r="Y30" s="52"/>
      <c r="Z30" s="52"/>
      <c r="AA30" s="52"/>
      <c r="AB30" s="52"/>
      <c r="AC30" s="52">
        <f t="shared" si="5"/>
        <v>0</v>
      </c>
      <c r="AD30" s="24"/>
      <c r="AE30" s="51">
        <v>200.0</v>
      </c>
      <c r="AF30" s="51">
        <v>150.0</v>
      </c>
      <c r="AG30" s="81" t="s">
        <v>44</v>
      </c>
      <c r="AH30" s="81">
        <v>3000.0</v>
      </c>
      <c r="AI30" s="81">
        <v>0.0</v>
      </c>
      <c r="AJ30" s="52">
        <f t="shared" si="6"/>
        <v>0</v>
      </c>
      <c r="AK30" s="24"/>
      <c r="AL30" s="51">
        <v>275.0</v>
      </c>
      <c r="AM30" s="51">
        <v>0.0</v>
      </c>
      <c r="AN30" s="51" t="s">
        <v>42</v>
      </c>
      <c r="AO30" s="51">
        <v>800.0</v>
      </c>
      <c r="AP30" s="51">
        <v>12.38</v>
      </c>
      <c r="AQ30" s="52">
        <f t="shared" si="7"/>
        <v>9904</v>
      </c>
      <c r="AR30" s="24"/>
      <c r="AS30" s="51">
        <v>275.0</v>
      </c>
      <c r="AT30" s="51">
        <v>75.0</v>
      </c>
      <c r="AU30" s="51" t="s">
        <v>44</v>
      </c>
      <c r="AV30" s="51">
        <v>3000.0</v>
      </c>
      <c r="AW30" s="51">
        <v>0.0</v>
      </c>
      <c r="AX30" s="52">
        <f t="shared" si="8"/>
        <v>0</v>
      </c>
      <c r="AY30" s="24"/>
      <c r="AZ30" s="51">
        <v>275.0</v>
      </c>
      <c r="BA30" s="52"/>
      <c r="BB30" s="51" t="s">
        <v>48</v>
      </c>
      <c r="BC30" s="51">
        <v>50.0</v>
      </c>
      <c r="BD30" s="51">
        <v>179.4</v>
      </c>
      <c r="BE30" s="52">
        <f t="shared" si="9"/>
        <v>8970</v>
      </c>
      <c r="BF30" s="24"/>
      <c r="BG30" s="51">
        <v>75.0</v>
      </c>
      <c r="BH30" s="51">
        <v>200.0</v>
      </c>
      <c r="BI30" s="51" t="s">
        <v>45</v>
      </c>
      <c r="BJ30" s="51">
        <v>275.0</v>
      </c>
      <c r="BK30" s="51">
        <v>15.8</v>
      </c>
      <c r="BL30" s="52">
        <f t="shared" si="10"/>
        <v>4345</v>
      </c>
      <c r="BM30" s="24"/>
      <c r="BN30" s="52"/>
      <c r="BO30" s="52"/>
      <c r="BP30" s="52"/>
      <c r="BQ30" s="52"/>
      <c r="BR30" s="52"/>
      <c r="BS30" s="52">
        <f t="shared" si="11"/>
        <v>0</v>
      </c>
      <c r="BT30" s="24"/>
      <c r="BU30" s="52"/>
      <c r="BV30" s="52"/>
      <c r="BW30" s="52"/>
      <c r="BX30" s="52"/>
      <c r="BY30" s="52"/>
      <c r="BZ30" s="52">
        <f t="shared" si="12"/>
        <v>0</v>
      </c>
      <c r="CA30" s="24"/>
      <c r="CB30" s="24"/>
      <c r="CC30" s="59">
        <f t="shared" si="16"/>
        <v>1375</v>
      </c>
      <c r="CD30" s="59">
        <f t="shared" si="18"/>
        <v>425</v>
      </c>
      <c r="CE30" s="59" t="s">
        <v>27</v>
      </c>
      <c r="CF30" s="59">
        <f t="shared" ref="CF30:CH30" si="39">F30+M30+T30+AA30+AH30+AO30+AV30+BC30+BJ30+BQ30+BX30</f>
        <v>7175</v>
      </c>
      <c r="CG30" s="59">
        <f t="shared" si="39"/>
        <v>386.98</v>
      </c>
      <c r="CH30" s="59">
        <f t="shared" si="39"/>
        <v>32189</v>
      </c>
      <c r="CI30" s="24"/>
    </row>
    <row r="31">
      <c r="A31" s="49">
        <v>26.0</v>
      </c>
      <c r="B31" s="69" t="s">
        <v>66</v>
      </c>
      <c r="C31" s="51">
        <v>275.0</v>
      </c>
      <c r="D31" s="52"/>
      <c r="E31" s="51" t="s">
        <v>41</v>
      </c>
      <c r="F31" s="51">
        <v>100.0</v>
      </c>
      <c r="G31" s="52"/>
      <c r="H31" s="52">
        <f t="shared" si="2"/>
        <v>0</v>
      </c>
      <c r="J31" s="52"/>
      <c r="K31" s="52"/>
      <c r="L31" s="52"/>
      <c r="M31" s="52"/>
      <c r="N31" s="52"/>
      <c r="O31" s="52">
        <f t="shared" si="3"/>
        <v>0</v>
      </c>
      <c r="Q31" s="52"/>
      <c r="R31" s="52"/>
      <c r="S31" s="52"/>
      <c r="T31" s="52"/>
      <c r="U31" s="52"/>
      <c r="V31" s="52">
        <f t="shared" si="4"/>
        <v>0</v>
      </c>
      <c r="X31" s="52"/>
      <c r="Y31" s="52"/>
      <c r="Z31" s="52"/>
      <c r="AA31" s="52"/>
      <c r="AB31" s="52"/>
      <c r="AC31" s="52">
        <f t="shared" si="5"/>
        <v>0</v>
      </c>
      <c r="AD31" s="24"/>
      <c r="AE31" s="52"/>
      <c r="AF31" s="52"/>
      <c r="AG31" s="52"/>
      <c r="AH31" s="52"/>
      <c r="AI31" s="52"/>
      <c r="AJ31" s="52">
        <f t="shared" si="6"/>
        <v>0</v>
      </c>
      <c r="AK31" s="24"/>
      <c r="AL31" s="52"/>
      <c r="AM31" s="52"/>
      <c r="AN31" s="52"/>
      <c r="AO31" s="52"/>
      <c r="AP31" s="52"/>
      <c r="AQ31" s="52">
        <f t="shared" si="7"/>
        <v>0</v>
      </c>
      <c r="AR31" s="24"/>
      <c r="AS31" s="52"/>
      <c r="AT31" s="52"/>
      <c r="AU31" s="52"/>
      <c r="AV31" s="52"/>
      <c r="AW31" s="52"/>
      <c r="AX31" s="52">
        <f t="shared" si="8"/>
        <v>0</v>
      </c>
      <c r="AY31" s="24"/>
      <c r="AZ31" s="51">
        <v>275.0</v>
      </c>
      <c r="BA31" s="52"/>
      <c r="BB31" s="51" t="s">
        <v>41</v>
      </c>
      <c r="BC31" s="51">
        <v>100.0</v>
      </c>
      <c r="BD31" s="52"/>
      <c r="BE31" s="52">
        <f t="shared" si="9"/>
        <v>0</v>
      </c>
      <c r="BF31" s="24"/>
      <c r="BG31" s="52"/>
      <c r="BH31" s="52"/>
      <c r="BI31" s="52"/>
      <c r="BJ31" s="52"/>
      <c r="BK31" s="52"/>
      <c r="BL31" s="52">
        <f t="shared" si="10"/>
        <v>0</v>
      </c>
      <c r="BM31" s="24"/>
      <c r="BN31" s="52"/>
      <c r="BO31" s="52"/>
      <c r="BP31" s="52"/>
      <c r="BQ31" s="52"/>
      <c r="BR31" s="52"/>
      <c r="BS31" s="52">
        <f t="shared" si="11"/>
        <v>0</v>
      </c>
      <c r="BT31" s="24"/>
      <c r="BU31" s="52"/>
      <c r="BV31" s="51"/>
      <c r="BW31" s="51"/>
      <c r="BX31" s="52"/>
      <c r="BY31" s="52"/>
      <c r="BZ31" s="52">
        <f t="shared" si="12"/>
        <v>0</v>
      </c>
      <c r="CA31" s="24"/>
      <c r="CB31" s="24"/>
      <c r="CC31" s="59">
        <f t="shared" si="16"/>
        <v>550</v>
      </c>
      <c r="CD31" s="59">
        <f t="shared" si="18"/>
        <v>0</v>
      </c>
      <c r="CE31" s="59" t="s">
        <v>27</v>
      </c>
      <c r="CF31" s="59">
        <f t="shared" ref="CF31:CH31" si="40">F31+M31+T31+AA31+AH31+AO31+AV31+BC31+BJ31+BQ31+BX31</f>
        <v>200</v>
      </c>
      <c r="CG31" s="59">
        <f t="shared" si="40"/>
        <v>0</v>
      </c>
      <c r="CH31" s="59">
        <f t="shared" si="40"/>
        <v>0</v>
      </c>
      <c r="CI31" s="24"/>
    </row>
    <row r="32">
      <c r="A32" s="49">
        <v>27.0</v>
      </c>
      <c r="B32" s="69" t="s">
        <v>67</v>
      </c>
      <c r="C32" s="51">
        <v>275.0</v>
      </c>
      <c r="D32" s="52"/>
      <c r="E32" s="51" t="s">
        <v>41</v>
      </c>
      <c r="F32" s="51">
        <v>80.0</v>
      </c>
      <c r="G32" s="51">
        <v>7617.35</v>
      </c>
      <c r="H32" s="52">
        <f t="shared" si="2"/>
        <v>609388</v>
      </c>
      <c r="J32" s="52"/>
      <c r="K32" s="52"/>
      <c r="L32" s="52"/>
      <c r="M32" s="52"/>
      <c r="N32" s="52"/>
      <c r="O32" s="52">
        <f t="shared" si="3"/>
        <v>0</v>
      </c>
      <c r="Q32" s="52"/>
      <c r="R32" s="52"/>
      <c r="S32" s="52"/>
      <c r="T32" s="52"/>
      <c r="U32" s="52"/>
      <c r="V32" s="52">
        <f t="shared" si="4"/>
        <v>0</v>
      </c>
      <c r="X32" s="52"/>
      <c r="Y32" s="52"/>
      <c r="Z32" s="52"/>
      <c r="AA32" s="52"/>
      <c r="AB32" s="52"/>
      <c r="AC32" s="52">
        <f t="shared" si="5"/>
        <v>0</v>
      </c>
      <c r="AD32" s="24"/>
      <c r="AE32" s="81">
        <v>0.0</v>
      </c>
      <c r="AF32" s="81">
        <v>0.0</v>
      </c>
      <c r="AG32" s="81" t="s">
        <v>44</v>
      </c>
      <c r="AH32" s="81">
        <v>2000.0</v>
      </c>
      <c r="AI32" s="81">
        <v>229.05</v>
      </c>
      <c r="AJ32" s="52">
        <f t="shared" si="6"/>
        <v>458100</v>
      </c>
      <c r="AK32" s="24"/>
      <c r="AL32" s="52"/>
      <c r="AM32" s="52"/>
      <c r="AN32" s="52"/>
      <c r="AO32" s="52"/>
      <c r="AP32" s="52"/>
      <c r="AQ32" s="52">
        <f t="shared" si="7"/>
        <v>0</v>
      </c>
      <c r="AR32" s="24"/>
      <c r="AS32" s="51">
        <v>0.0</v>
      </c>
      <c r="AT32" s="51">
        <v>0.0</v>
      </c>
      <c r="AU32" s="51" t="s">
        <v>44</v>
      </c>
      <c r="AV32" s="51">
        <v>2000.0</v>
      </c>
      <c r="AW32" s="51">
        <v>229.05</v>
      </c>
      <c r="AX32" s="52">
        <f t="shared" si="8"/>
        <v>458100</v>
      </c>
      <c r="AY32" s="24"/>
      <c r="AZ32" s="51">
        <v>275.0</v>
      </c>
      <c r="BA32" s="52"/>
      <c r="BB32" s="51" t="s">
        <v>41</v>
      </c>
      <c r="BC32" s="51">
        <v>80.0</v>
      </c>
      <c r="BD32" s="51">
        <v>7617.35</v>
      </c>
      <c r="BE32" s="52">
        <f t="shared" si="9"/>
        <v>609388</v>
      </c>
      <c r="BF32" s="24"/>
      <c r="BG32" s="52"/>
      <c r="BH32" s="52"/>
      <c r="BI32" s="52"/>
      <c r="BJ32" s="52"/>
      <c r="BK32" s="52"/>
      <c r="BL32" s="52">
        <f t="shared" si="10"/>
        <v>0</v>
      </c>
      <c r="BM32" s="24"/>
      <c r="BN32" s="52"/>
      <c r="BO32" s="52"/>
      <c r="BP32" s="52"/>
      <c r="BQ32" s="52"/>
      <c r="BR32" s="52"/>
      <c r="BS32" s="52">
        <f t="shared" si="11"/>
        <v>0</v>
      </c>
      <c r="BT32" s="24"/>
      <c r="BU32" s="52"/>
      <c r="BV32" s="51"/>
      <c r="BW32" s="51"/>
      <c r="BX32" s="52"/>
      <c r="BY32" s="52"/>
      <c r="BZ32" s="52">
        <f t="shared" si="12"/>
        <v>0</v>
      </c>
      <c r="CA32" s="24"/>
      <c r="CB32" s="24"/>
      <c r="CC32" s="59">
        <f t="shared" si="16"/>
        <v>550</v>
      </c>
      <c r="CD32" s="59">
        <f t="shared" si="18"/>
        <v>0</v>
      </c>
      <c r="CE32" s="59" t="s">
        <v>27</v>
      </c>
      <c r="CF32" s="59">
        <f t="shared" ref="CF32:CH32" si="41">F32+M32+T32+AA32+AH32+AO32+AV32+BC32+BJ32+BQ32+BX32</f>
        <v>4160</v>
      </c>
      <c r="CG32" s="59">
        <f t="shared" si="41"/>
        <v>15692.8</v>
      </c>
      <c r="CH32" s="59">
        <f t="shared" si="41"/>
        <v>2134976</v>
      </c>
      <c r="CI32" s="24"/>
    </row>
    <row r="33">
      <c r="A33" s="49">
        <v>28.0</v>
      </c>
      <c r="B33" s="69" t="s">
        <v>68</v>
      </c>
      <c r="C33" s="51">
        <v>275.0</v>
      </c>
      <c r="D33" s="52"/>
      <c r="E33" s="51" t="s">
        <v>41</v>
      </c>
      <c r="F33" s="51">
        <v>20.0</v>
      </c>
      <c r="G33" s="52"/>
      <c r="H33" s="52">
        <f t="shared" si="2"/>
        <v>0</v>
      </c>
      <c r="J33" s="52"/>
      <c r="K33" s="52"/>
      <c r="L33" s="52"/>
      <c r="M33" s="52"/>
      <c r="N33" s="52"/>
      <c r="O33" s="52">
        <f t="shared" si="3"/>
        <v>0</v>
      </c>
      <c r="Q33" s="52"/>
      <c r="R33" s="52"/>
      <c r="S33" s="52"/>
      <c r="T33" s="52"/>
      <c r="U33" s="52"/>
      <c r="V33" s="52">
        <f t="shared" si="4"/>
        <v>0</v>
      </c>
      <c r="X33" s="52"/>
      <c r="Y33" s="52"/>
      <c r="Z33" s="52"/>
      <c r="AA33" s="52"/>
      <c r="AB33" s="52"/>
      <c r="AC33" s="52">
        <f t="shared" si="5"/>
        <v>0</v>
      </c>
      <c r="AD33" s="24"/>
      <c r="AE33" s="81">
        <v>0.0</v>
      </c>
      <c r="AF33" s="81">
        <v>0.0</v>
      </c>
      <c r="AG33" s="81" t="s">
        <v>44</v>
      </c>
      <c r="AH33" s="81">
        <v>2000.0</v>
      </c>
      <c r="AI33" s="81">
        <v>0.0</v>
      </c>
      <c r="AJ33" s="52">
        <f t="shared" si="6"/>
        <v>0</v>
      </c>
      <c r="AK33" s="24"/>
      <c r="AL33" s="52"/>
      <c r="AM33" s="52"/>
      <c r="AN33" s="52"/>
      <c r="AO33" s="52"/>
      <c r="AP33" s="52"/>
      <c r="AQ33" s="52">
        <f t="shared" si="7"/>
        <v>0</v>
      </c>
      <c r="AR33" s="24"/>
      <c r="AS33" s="51">
        <v>0.0</v>
      </c>
      <c r="AT33" s="51">
        <v>0.0</v>
      </c>
      <c r="AU33" s="51" t="s">
        <v>44</v>
      </c>
      <c r="AV33" s="51">
        <v>2000.0</v>
      </c>
      <c r="AW33" s="51">
        <v>0.0</v>
      </c>
      <c r="AX33" s="52">
        <f t="shared" si="8"/>
        <v>0</v>
      </c>
      <c r="AY33" s="24"/>
      <c r="AZ33" s="51">
        <v>275.0</v>
      </c>
      <c r="BA33" s="52"/>
      <c r="BB33" s="51" t="s">
        <v>41</v>
      </c>
      <c r="BC33" s="51">
        <v>20.0</v>
      </c>
      <c r="BD33" s="52"/>
      <c r="BE33" s="52">
        <f t="shared" si="9"/>
        <v>0</v>
      </c>
      <c r="BF33" s="24"/>
      <c r="BG33" s="52"/>
      <c r="BH33" s="52"/>
      <c r="BI33" s="52"/>
      <c r="BJ33" s="52"/>
      <c r="BK33" s="52"/>
      <c r="BL33" s="52">
        <f t="shared" si="10"/>
        <v>0</v>
      </c>
      <c r="BM33" s="24"/>
      <c r="BN33" s="52"/>
      <c r="BO33" s="52"/>
      <c r="BP33" s="52"/>
      <c r="BQ33" s="52"/>
      <c r="BR33" s="52"/>
      <c r="BS33" s="52">
        <f t="shared" si="11"/>
        <v>0</v>
      </c>
      <c r="BT33" s="24"/>
      <c r="BU33" s="52"/>
      <c r="BV33" s="51"/>
      <c r="BW33" s="51"/>
      <c r="BX33" s="52"/>
      <c r="BY33" s="52"/>
      <c r="BZ33" s="52">
        <f t="shared" si="12"/>
        <v>0</v>
      </c>
      <c r="CA33" s="24"/>
      <c r="CB33" s="24"/>
      <c r="CC33" s="59">
        <f t="shared" si="16"/>
        <v>550</v>
      </c>
      <c r="CD33" s="59">
        <f t="shared" si="18"/>
        <v>0</v>
      </c>
      <c r="CE33" s="59" t="s">
        <v>27</v>
      </c>
      <c r="CF33" s="59">
        <f t="shared" ref="CF33:CH33" si="42">F33+M33+T33+AA33+AH33+AO33+AV33+BC33+BJ33+BQ33+BX33</f>
        <v>4040</v>
      </c>
      <c r="CG33" s="59">
        <f t="shared" si="42"/>
        <v>0</v>
      </c>
      <c r="CH33" s="59">
        <f t="shared" si="42"/>
        <v>0</v>
      </c>
      <c r="CI33" s="24"/>
    </row>
    <row r="34">
      <c r="A34" s="49">
        <v>29.0</v>
      </c>
      <c r="B34" s="80" t="s">
        <v>69</v>
      </c>
      <c r="C34" s="51">
        <v>275.0</v>
      </c>
      <c r="D34" s="51">
        <v>17.0</v>
      </c>
      <c r="E34" s="51" t="s">
        <v>41</v>
      </c>
      <c r="F34" s="51">
        <v>30.0</v>
      </c>
      <c r="G34" s="51">
        <v>666.23</v>
      </c>
      <c r="H34" s="52">
        <f t="shared" si="2"/>
        <v>19986.9</v>
      </c>
      <c r="J34" s="52"/>
      <c r="K34" s="52"/>
      <c r="L34" s="52"/>
      <c r="M34" s="52"/>
      <c r="N34" s="52"/>
      <c r="O34" s="52">
        <f t="shared" si="3"/>
        <v>0</v>
      </c>
      <c r="Q34" s="52"/>
      <c r="R34" s="52"/>
      <c r="S34" s="52"/>
      <c r="T34" s="52"/>
      <c r="U34" s="52"/>
      <c r="V34" s="52">
        <f t="shared" si="4"/>
        <v>0</v>
      </c>
      <c r="X34" s="52"/>
      <c r="Y34" s="52"/>
      <c r="Z34" s="52"/>
      <c r="AA34" s="52"/>
      <c r="AB34" s="52"/>
      <c r="AC34" s="52">
        <f t="shared" si="5"/>
        <v>0</v>
      </c>
      <c r="AD34" s="24"/>
      <c r="AE34" s="51">
        <v>30.0</v>
      </c>
      <c r="AF34" s="51">
        <v>7.0</v>
      </c>
      <c r="AG34" s="81" t="s">
        <v>44</v>
      </c>
      <c r="AH34" s="51">
        <v>2000.0</v>
      </c>
      <c r="AI34" s="81">
        <v>27.07</v>
      </c>
      <c r="AJ34" s="52">
        <f t="shared" si="6"/>
        <v>54140</v>
      </c>
      <c r="AK34" s="24"/>
      <c r="AL34" s="51">
        <v>5.0</v>
      </c>
      <c r="AM34" s="51">
        <v>15.0</v>
      </c>
      <c r="AN34" s="51" t="s">
        <v>48</v>
      </c>
      <c r="AO34" s="51">
        <v>20.0</v>
      </c>
      <c r="AP34" s="51">
        <v>666.23</v>
      </c>
      <c r="AQ34" s="52">
        <f t="shared" si="7"/>
        <v>13324.6</v>
      </c>
      <c r="AR34" s="24"/>
      <c r="AS34" s="51">
        <v>20.0</v>
      </c>
      <c r="AT34" s="51">
        <v>17.0</v>
      </c>
      <c r="AU34" s="51" t="s">
        <v>44</v>
      </c>
      <c r="AV34" s="51">
        <v>3000.0</v>
      </c>
      <c r="AW34" s="51">
        <v>27.07</v>
      </c>
      <c r="AX34" s="52">
        <f t="shared" si="8"/>
        <v>81210</v>
      </c>
      <c r="AY34" s="24"/>
      <c r="AZ34" s="51">
        <v>275.0</v>
      </c>
      <c r="BA34" s="51">
        <v>17.0</v>
      </c>
      <c r="BB34" s="51" t="s">
        <v>41</v>
      </c>
      <c r="BC34" s="51">
        <v>30.0</v>
      </c>
      <c r="BD34" s="51">
        <v>666.23</v>
      </c>
      <c r="BE34" s="52">
        <f t="shared" si="9"/>
        <v>19986.9</v>
      </c>
      <c r="BF34" s="24"/>
      <c r="BG34" s="51">
        <v>7.0</v>
      </c>
      <c r="BH34" s="51">
        <v>13.0</v>
      </c>
      <c r="BI34" s="51" t="s">
        <v>50</v>
      </c>
      <c r="BJ34" s="51">
        <v>20.0</v>
      </c>
      <c r="BK34" s="51">
        <v>110.2</v>
      </c>
      <c r="BL34" s="52">
        <f t="shared" si="10"/>
        <v>2204</v>
      </c>
      <c r="BM34" s="24"/>
      <c r="BN34" s="52"/>
      <c r="BO34" s="52"/>
      <c r="BP34" s="52"/>
      <c r="BQ34" s="52"/>
      <c r="BR34" s="52"/>
      <c r="BS34" s="52">
        <f t="shared" si="11"/>
        <v>0</v>
      </c>
      <c r="BT34" s="24"/>
      <c r="BU34" s="52"/>
      <c r="BV34" s="52"/>
      <c r="BW34" s="52"/>
      <c r="BX34" s="52"/>
      <c r="BY34" s="52"/>
      <c r="BZ34" s="52">
        <f t="shared" si="12"/>
        <v>0</v>
      </c>
      <c r="CA34" s="24"/>
      <c r="CB34" s="24"/>
      <c r="CC34" s="59">
        <f t="shared" si="16"/>
        <v>612</v>
      </c>
      <c r="CD34" s="59">
        <f t="shared" si="18"/>
        <v>86</v>
      </c>
      <c r="CE34" s="59" t="s">
        <v>27</v>
      </c>
      <c r="CF34" s="59">
        <f t="shared" ref="CF34:CH34" si="43">F34+M34+T34+AA34+AH34+AO34+AV34+BC34+BJ34+BQ34+BX34</f>
        <v>5100</v>
      </c>
      <c r="CG34" s="59">
        <f t="shared" si="43"/>
        <v>2163.03</v>
      </c>
      <c r="CH34" s="59">
        <f t="shared" si="43"/>
        <v>190852.4</v>
      </c>
      <c r="CI34" s="24"/>
    </row>
    <row r="35">
      <c r="A35" s="49">
        <v>30.0</v>
      </c>
      <c r="B35" s="80" t="s">
        <v>70</v>
      </c>
      <c r="C35" s="51">
        <v>275.0</v>
      </c>
      <c r="D35" s="51">
        <v>9.0</v>
      </c>
      <c r="E35" s="51" t="s">
        <v>41</v>
      </c>
      <c r="F35" s="51">
        <v>100.0</v>
      </c>
      <c r="G35" s="52"/>
      <c r="H35" s="52">
        <f t="shared" si="2"/>
        <v>0</v>
      </c>
      <c r="J35" s="52"/>
      <c r="K35" s="52"/>
      <c r="L35" s="52"/>
      <c r="M35" s="52"/>
      <c r="N35" s="52"/>
      <c r="O35" s="52">
        <f t="shared" si="3"/>
        <v>0</v>
      </c>
      <c r="Q35" s="52"/>
      <c r="R35" s="52"/>
      <c r="S35" s="52"/>
      <c r="T35" s="52"/>
      <c r="U35" s="52"/>
      <c r="V35" s="52">
        <f t="shared" si="4"/>
        <v>0</v>
      </c>
      <c r="X35" s="52"/>
      <c r="Y35" s="52"/>
      <c r="Z35" s="52"/>
      <c r="AA35" s="52"/>
      <c r="AB35" s="52"/>
      <c r="AC35" s="52">
        <f t="shared" si="5"/>
        <v>0</v>
      </c>
      <c r="AD35" s="24"/>
      <c r="AE35" s="81">
        <v>20.0</v>
      </c>
      <c r="AF35" s="81">
        <v>16.0</v>
      </c>
      <c r="AG35" s="81" t="s">
        <v>71</v>
      </c>
      <c r="AH35" s="51">
        <v>2500.0</v>
      </c>
      <c r="AI35" s="81">
        <v>10.84</v>
      </c>
      <c r="AJ35" s="52">
        <f t="shared" si="6"/>
        <v>27100</v>
      </c>
      <c r="AK35" s="24"/>
      <c r="AL35" s="51">
        <v>5.0</v>
      </c>
      <c r="AM35" s="51">
        <v>15.0</v>
      </c>
      <c r="AN35" s="51" t="s">
        <v>48</v>
      </c>
      <c r="AO35" s="51">
        <v>20.0</v>
      </c>
      <c r="AP35" s="51">
        <v>120.31</v>
      </c>
      <c r="AQ35" s="52">
        <f t="shared" si="7"/>
        <v>2406.2</v>
      </c>
      <c r="AR35" s="24"/>
      <c r="AS35" s="51">
        <v>20.0</v>
      </c>
      <c r="AT35" s="51">
        <v>16.0</v>
      </c>
      <c r="AU35" s="51" t="s">
        <v>71</v>
      </c>
      <c r="AV35" s="51">
        <v>5000.0</v>
      </c>
      <c r="AW35" s="51">
        <v>10.84</v>
      </c>
      <c r="AX35" s="52">
        <f t="shared" si="8"/>
        <v>54200</v>
      </c>
      <c r="AY35" s="24"/>
      <c r="AZ35" s="51">
        <v>275.0</v>
      </c>
      <c r="BA35" s="51">
        <v>9.0</v>
      </c>
      <c r="BB35" s="51" t="s">
        <v>41</v>
      </c>
      <c r="BC35" s="51">
        <v>100.0</v>
      </c>
      <c r="BD35" s="52"/>
      <c r="BE35" s="52">
        <f t="shared" si="9"/>
        <v>0</v>
      </c>
      <c r="BF35" s="24"/>
      <c r="BG35" s="51">
        <v>15.0</v>
      </c>
      <c r="BH35" s="51">
        <v>5.0</v>
      </c>
      <c r="BI35" s="51" t="s">
        <v>72</v>
      </c>
      <c r="BJ35" s="51">
        <v>200.0</v>
      </c>
      <c r="BK35" s="51">
        <v>36.0</v>
      </c>
      <c r="BL35" s="52">
        <f t="shared" si="10"/>
        <v>7200</v>
      </c>
      <c r="BM35" s="24"/>
      <c r="BN35" s="52"/>
      <c r="BO35" s="52"/>
      <c r="BP35" s="52"/>
      <c r="BQ35" s="52"/>
      <c r="BR35" s="52"/>
      <c r="BS35" s="52">
        <f t="shared" si="11"/>
        <v>0</v>
      </c>
      <c r="BT35" s="24"/>
      <c r="BU35" s="52"/>
      <c r="BV35" s="51"/>
      <c r="BW35" s="51"/>
      <c r="BX35" s="52"/>
      <c r="BY35" s="52"/>
      <c r="BZ35" s="52">
        <f t="shared" si="12"/>
        <v>0</v>
      </c>
      <c r="CA35" s="24"/>
      <c r="CB35" s="24"/>
      <c r="CC35" s="59">
        <f t="shared" si="16"/>
        <v>610</v>
      </c>
      <c r="CD35" s="59">
        <f t="shared" si="18"/>
        <v>70</v>
      </c>
      <c r="CE35" s="59" t="s">
        <v>27</v>
      </c>
      <c r="CF35" s="59">
        <f t="shared" ref="CF35:CH35" si="44">F35+M35+T35+AA35+AH35+AO35+AV35+BC35+BJ35+BQ35+BX35</f>
        <v>7920</v>
      </c>
      <c r="CG35" s="59">
        <f t="shared" si="44"/>
        <v>177.99</v>
      </c>
      <c r="CH35" s="59">
        <f t="shared" si="44"/>
        <v>90906.2</v>
      </c>
      <c r="CI35" s="24"/>
    </row>
    <row r="36">
      <c r="A36" s="49">
        <v>31.0</v>
      </c>
      <c r="B36" s="69" t="s">
        <v>73</v>
      </c>
      <c r="C36" s="51">
        <v>275.0</v>
      </c>
      <c r="D36" s="52"/>
      <c r="E36" s="51" t="s">
        <v>41</v>
      </c>
      <c r="F36" s="51">
        <v>30.0</v>
      </c>
      <c r="G36" s="52"/>
      <c r="H36" s="52">
        <f t="shared" si="2"/>
        <v>0</v>
      </c>
      <c r="J36" s="52"/>
      <c r="K36" s="52"/>
      <c r="L36" s="52"/>
      <c r="M36" s="52"/>
      <c r="N36" s="52"/>
      <c r="O36" s="52">
        <f t="shared" si="3"/>
        <v>0</v>
      </c>
      <c r="Q36" s="52"/>
      <c r="R36" s="52"/>
      <c r="S36" s="52"/>
      <c r="T36" s="52"/>
      <c r="U36" s="52"/>
      <c r="V36" s="52">
        <f t="shared" si="4"/>
        <v>0</v>
      </c>
      <c r="X36" s="52"/>
      <c r="Y36" s="52"/>
      <c r="Z36" s="52"/>
      <c r="AA36" s="52"/>
      <c r="AB36" s="52"/>
      <c r="AC36" s="52">
        <f t="shared" si="5"/>
        <v>0</v>
      </c>
      <c r="AD36" s="24"/>
      <c r="AE36" s="81">
        <v>0.0</v>
      </c>
      <c r="AF36" s="81">
        <v>0.0</v>
      </c>
      <c r="AG36" s="81" t="s">
        <v>74</v>
      </c>
      <c r="AH36" s="81">
        <v>2000.0</v>
      </c>
      <c r="AI36" s="52"/>
      <c r="AJ36" s="52">
        <f t="shared" si="6"/>
        <v>0</v>
      </c>
      <c r="AK36" s="24"/>
      <c r="AL36" s="52"/>
      <c r="AM36" s="52"/>
      <c r="AN36" s="52"/>
      <c r="AO36" s="52"/>
      <c r="AP36" s="52"/>
      <c r="AQ36" s="52">
        <f t="shared" si="7"/>
        <v>0</v>
      </c>
      <c r="AR36" s="24"/>
      <c r="AS36" s="51">
        <v>0.0</v>
      </c>
      <c r="AT36" s="51">
        <v>0.0</v>
      </c>
      <c r="AU36" s="51" t="s">
        <v>74</v>
      </c>
      <c r="AV36" s="51">
        <v>2000.0</v>
      </c>
      <c r="AW36" s="52"/>
      <c r="AX36" s="52">
        <f t="shared" si="8"/>
        <v>0</v>
      </c>
      <c r="AY36" s="24"/>
      <c r="AZ36" s="51">
        <v>275.0</v>
      </c>
      <c r="BA36" s="52"/>
      <c r="BB36" s="51" t="s">
        <v>41</v>
      </c>
      <c r="BC36" s="51">
        <v>30.0</v>
      </c>
      <c r="BD36" s="52"/>
      <c r="BE36" s="52">
        <f t="shared" si="9"/>
        <v>0</v>
      </c>
      <c r="BF36" s="24"/>
      <c r="BG36" s="52"/>
      <c r="BH36" s="52"/>
      <c r="BI36" s="52"/>
      <c r="BJ36" s="52"/>
      <c r="BK36" s="52"/>
      <c r="BL36" s="52">
        <f t="shared" si="10"/>
        <v>0</v>
      </c>
      <c r="BM36" s="24"/>
      <c r="BN36" s="52"/>
      <c r="BO36" s="52"/>
      <c r="BP36" s="52"/>
      <c r="BQ36" s="52"/>
      <c r="BR36" s="52"/>
      <c r="BS36" s="52">
        <f t="shared" si="11"/>
        <v>0</v>
      </c>
      <c r="BT36" s="24"/>
      <c r="BU36" s="52"/>
      <c r="BV36" s="51"/>
      <c r="BW36" s="51"/>
      <c r="BX36" s="52"/>
      <c r="BY36" s="52"/>
      <c r="BZ36" s="52">
        <f t="shared" si="12"/>
        <v>0</v>
      </c>
      <c r="CA36" s="24"/>
      <c r="CB36" s="24"/>
      <c r="CC36" s="59">
        <f t="shared" si="16"/>
        <v>550</v>
      </c>
      <c r="CD36" s="59">
        <f t="shared" si="18"/>
        <v>0</v>
      </c>
      <c r="CE36" s="59" t="s">
        <v>27</v>
      </c>
      <c r="CF36" s="59">
        <f t="shared" ref="CF36:CH36" si="45">F36+M36+T36+AA36+AH36+AO36+AV36+BC36+BJ36+BQ36+BX36</f>
        <v>4060</v>
      </c>
      <c r="CG36" s="59">
        <f t="shared" si="45"/>
        <v>0</v>
      </c>
      <c r="CH36" s="59">
        <f t="shared" si="45"/>
        <v>0</v>
      </c>
      <c r="CI36" s="24"/>
    </row>
    <row r="37">
      <c r="A37" s="49">
        <v>32.0</v>
      </c>
      <c r="B37" s="69" t="s">
        <v>75</v>
      </c>
      <c r="C37" s="51">
        <v>275.0</v>
      </c>
      <c r="D37" s="52"/>
      <c r="E37" s="51" t="s">
        <v>41</v>
      </c>
      <c r="F37" s="51">
        <v>30.0</v>
      </c>
      <c r="G37" s="52"/>
      <c r="H37" s="52">
        <f t="shared" si="2"/>
        <v>0</v>
      </c>
      <c r="J37" s="52"/>
      <c r="K37" s="52"/>
      <c r="L37" s="52"/>
      <c r="M37" s="52"/>
      <c r="N37" s="52"/>
      <c r="O37" s="52">
        <f t="shared" si="3"/>
        <v>0</v>
      </c>
      <c r="Q37" s="52"/>
      <c r="R37" s="52"/>
      <c r="S37" s="52"/>
      <c r="T37" s="52"/>
      <c r="U37" s="52"/>
      <c r="V37" s="52">
        <f t="shared" si="4"/>
        <v>0</v>
      </c>
      <c r="X37" s="52"/>
      <c r="Y37" s="52"/>
      <c r="Z37" s="52"/>
      <c r="AA37" s="52"/>
      <c r="AB37" s="52"/>
      <c r="AC37" s="52">
        <f t="shared" si="5"/>
        <v>0</v>
      </c>
      <c r="AD37" s="24"/>
      <c r="AE37" s="52"/>
      <c r="AF37" s="52"/>
      <c r="AG37" s="52"/>
      <c r="AH37" s="52"/>
      <c r="AI37" s="52"/>
      <c r="AJ37" s="52">
        <f t="shared" si="6"/>
        <v>0</v>
      </c>
      <c r="AK37" s="24"/>
      <c r="AL37" s="52"/>
      <c r="AM37" s="52"/>
      <c r="AN37" s="51" t="s">
        <v>42</v>
      </c>
      <c r="AO37" s="51">
        <v>100.0</v>
      </c>
      <c r="AP37" s="51">
        <v>8.78</v>
      </c>
      <c r="AQ37" s="52">
        <f t="shared" si="7"/>
        <v>878</v>
      </c>
      <c r="AR37" s="24"/>
      <c r="AS37" s="52"/>
      <c r="AT37" s="52"/>
      <c r="AU37" s="52"/>
      <c r="AV37" s="52"/>
      <c r="AW37" s="52"/>
      <c r="AX37" s="52">
        <f t="shared" si="8"/>
        <v>0</v>
      </c>
      <c r="AY37" s="24"/>
      <c r="AZ37" s="51">
        <v>275.0</v>
      </c>
      <c r="BA37" s="52"/>
      <c r="BB37" s="51" t="s">
        <v>41</v>
      </c>
      <c r="BC37" s="51">
        <v>30.0</v>
      </c>
      <c r="BD37" s="52"/>
      <c r="BE37" s="52">
        <f t="shared" si="9"/>
        <v>0</v>
      </c>
      <c r="BF37" s="24"/>
      <c r="BG37" s="52"/>
      <c r="BH37" s="52"/>
      <c r="BI37" s="52"/>
      <c r="BJ37" s="52"/>
      <c r="BK37" s="52"/>
      <c r="BL37" s="52">
        <f t="shared" si="10"/>
        <v>0</v>
      </c>
      <c r="BM37" s="24"/>
      <c r="BN37" s="52"/>
      <c r="BO37" s="52"/>
      <c r="BP37" s="52"/>
      <c r="BQ37" s="52"/>
      <c r="BR37" s="52"/>
      <c r="BS37" s="52">
        <f t="shared" si="11"/>
        <v>0</v>
      </c>
      <c r="BT37" s="24"/>
      <c r="BU37" s="52"/>
      <c r="BV37" s="51"/>
      <c r="BW37" s="51"/>
      <c r="BX37" s="52"/>
      <c r="BY37" s="52"/>
      <c r="BZ37" s="52">
        <f t="shared" si="12"/>
        <v>0</v>
      </c>
      <c r="CA37" s="24"/>
      <c r="CB37" s="24"/>
      <c r="CC37" s="59">
        <f t="shared" si="16"/>
        <v>550</v>
      </c>
      <c r="CD37" s="59">
        <f t="shared" si="18"/>
        <v>0</v>
      </c>
      <c r="CE37" s="59" t="s">
        <v>27</v>
      </c>
      <c r="CF37" s="59">
        <f t="shared" ref="CF37:CH37" si="46">F37+M37+T37+AA37+AH37+AO37+AV37+BC37+BJ37+BQ37+BX37</f>
        <v>160</v>
      </c>
      <c r="CG37" s="59">
        <f t="shared" si="46"/>
        <v>8.78</v>
      </c>
      <c r="CH37" s="59">
        <f t="shared" si="46"/>
        <v>878</v>
      </c>
      <c r="CI37" s="24"/>
    </row>
    <row r="38">
      <c r="A38" s="49">
        <v>33.0</v>
      </c>
      <c r="B38" s="80" t="s">
        <v>76</v>
      </c>
      <c r="C38" s="51">
        <v>275.0</v>
      </c>
      <c r="D38" s="51">
        <v>15.0</v>
      </c>
      <c r="E38" s="51" t="s">
        <v>41</v>
      </c>
      <c r="F38" s="51">
        <v>50.0</v>
      </c>
      <c r="G38" s="51">
        <v>258.24</v>
      </c>
      <c r="H38" s="52">
        <f t="shared" si="2"/>
        <v>12912</v>
      </c>
      <c r="J38" s="52"/>
      <c r="K38" s="52"/>
      <c r="L38" s="52"/>
      <c r="M38" s="52"/>
      <c r="N38" s="52"/>
      <c r="O38" s="52">
        <f t="shared" si="3"/>
        <v>0</v>
      </c>
      <c r="Q38" s="52"/>
      <c r="R38" s="52"/>
      <c r="S38" s="52"/>
      <c r="T38" s="52"/>
      <c r="U38" s="52"/>
      <c r="V38" s="52">
        <f t="shared" si="4"/>
        <v>0</v>
      </c>
      <c r="X38" s="52"/>
      <c r="Y38" s="52"/>
      <c r="Z38" s="52"/>
      <c r="AA38" s="52"/>
      <c r="AB38" s="52"/>
      <c r="AC38" s="52">
        <f t="shared" si="5"/>
        <v>0</v>
      </c>
      <c r="AD38" s="24"/>
      <c r="AE38" s="81">
        <v>20.0</v>
      </c>
      <c r="AF38" s="81">
        <v>15.0</v>
      </c>
      <c r="AG38" s="81" t="s">
        <v>44</v>
      </c>
      <c r="AH38" s="81">
        <v>3000.0</v>
      </c>
      <c r="AI38" s="81">
        <v>15.17</v>
      </c>
      <c r="AJ38" s="52">
        <f t="shared" si="6"/>
        <v>45510</v>
      </c>
      <c r="AK38" s="24"/>
      <c r="AL38" s="51">
        <v>5.0</v>
      </c>
      <c r="AM38" s="51">
        <v>15.0</v>
      </c>
      <c r="AN38" s="51" t="s">
        <v>48</v>
      </c>
      <c r="AO38" s="51">
        <v>20.0</v>
      </c>
      <c r="AP38" s="51">
        <v>258.24</v>
      </c>
      <c r="AQ38" s="52">
        <f t="shared" si="7"/>
        <v>5164.8</v>
      </c>
      <c r="AR38" s="24"/>
      <c r="AS38" s="51">
        <v>20.0</v>
      </c>
      <c r="AT38" s="51">
        <v>15.0</v>
      </c>
      <c r="AU38" s="51" t="s">
        <v>44</v>
      </c>
      <c r="AV38" s="51">
        <v>3000.0</v>
      </c>
      <c r="AW38" s="51">
        <v>15.17</v>
      </c>
      <c r="AX38" s="52">
        <f t="shared" si="8"/>
        <v>45510</v>
      </c>
      <c r="AY38" s="24"/>
      <c r="AZ38" s="51">
        <v>275.0</v>
      </c>
      <c r="BA38" s="51">
        <v>15.0</v>
      </c>
      <c r="BB38" s="51" t="s">
        <v>41</v>
      </c>
      <c r="BC38" s="51">
        <v>50.0</v>
      </c>
      <c r="BD38" s="51">
        <v>258.24</v>
      </c>
      <c r="BE38" s="52">
        <f t="shared" si="9"/>
        <v>12912</v>
      </c>
      <c r="BF38" s="24"/>
      <c r="BG38" s="51">
        <v>7.0</v>
      </c>
      <c r="BH38" s="51">
        <v>13.0</v>
      </c>
      <c r="BI38" s="51" t="s">
        <v>50</v>
      </c>
      <c r="BJ38" s="51">
        <v>20.0</v>
      </c>
      <c r="BK38" s="51">
        <v>215.4</v>
      </c>
      <c r="BL38" s="52">
        <f t="shared" si="10"/>
        <v>4308</v>
      </c>
      <c r="BM38" s="24"/>
      <c r="BN38" s="52"/>
      <c r="BO38" s="52"/>
      <c r="BP38" s="52"/>
      <c r="BQ38" s="52"/>
      <c r="BR38" s="52"/>
      <c r="BS38" s="52">
        <f t="shared" si="11"/>
        <v>0</v>
      </c>
      <c r="BT38" s="24"/>
      <c r="BU38" s="52"/>
      <c r="BV38" s="52"/>
      <c r="BW38" s="52"/>
      <c r="BX38" s="52"/>
      <c r="BY38" s="52"/>
      <c r="BZ38" s="52">
        <f t="shared" si="12"/>
        <v>0</v>
      </c>
      <c r="CA38" s="24"/>
      <c r="CB38" s="24"/>
      <c r="CC38" s="59">
        <f t="shared" si="16"/>
        <v>602</v>
      </c>
      <c r="CD38" s="59">
        <f t="shared" si="18"/>
        <v>88</v>
      </c>
      <c r="CE38" s="59" t="s">
        <v>27</v>
      </c>
      <c r="CF38" s="59">
        <f t="shared" ref="CF38:CH38" si="47">F38+M38+T38+AA38+AH38+AO38+AV38+BC38+BJ38+BQ38+BX38</f>
        <v>6140</v>
      </c>
      <c r="CG38" s="59">
        <f t="shared" si="47"/>
        <v>1020.46</v>
      </c>
      <c r="CH38" s="59">
        <f t="shared" si="47"/>
        <v>126316.8</v>
      </c>
      <c r="CI38" s="24"/>
    </row>
    <row r="39">
      <c r="A39" s="49">
        <v>34.0</v>
      </c>
      <c r="B39" s="69" t="s">
        <v>77</v>
      </c>
      <c r="C39" s="51">
        <v>275.0</v>
      </c>
      <c r="D39" s="51">
        <v>0.0</v>
      </c>
      <c r="E39" s="51" t="s">
        <v>41</v>
      </c>
      <c r="F39" s="51">
        <v>50.0</v>
      </c>
      <c r="G39" s="51">
        <v>88.73</v>
      </c>
      <c r="H39" s="52">
        <f t="shared" si="2"/>
        <v>4436.5</v>
      </c>
      <c r="J39" s="52"/>
      <c r="K39" s="52"/>
      <c r="L39" s="52"/>
      <c r="M39" s="52"/>
      <c r="N39" s="52"/>
      <c r="O39" s="52">
        <f t="shared" si="3"/>
        <v>0</v>
      </c>
      <c r="Q39" s="52"/>
      <c r="R39" s="52"/>
      <c r="S39" s="52"/>
      <c r="T39" s="52"/>
      <c r="U39" s="52"/>
      <c r="V39" s="52">
        <f t="shared" si="4"/>
        <v>0</v>
      </c>
      <c r="X39" s="52"/>
      <c r="Y39" s="52"/>
      <c r="Z39" s="52"/>
      <c r="AA39" s="52"/>
      <c r="AB39" s="52"/>
      <c r="AC39" s="52">
        <f t="shared" si="5"/>
        <v>0</v>
      </c>
      <c r="AD39" s="24"/>
      <c r="AE39" s="52"/>
      <c r="AF39" s="52"/>
      <c r="AG39" s="52"/>
      <c r="AH39" s="52"/>
      <c r="AI39" s="52"/>
      <c r="AJ39" s="52">
        <f t="shared" si="6"/>
        <v>0</v>
      </c>
      <c r="AK39" s="24"/>
      <c r="AL39" s="52"/>
      <c r="AM39" s="52"/>
      <c r="AN39" s="51" t="s">
        <v>42</v>
      </c>
      <c r="AO39" s="51">
        <v>500.0</v>
      </c>
      <c r="AP39" s="51">
        <v>7.92</v>
      </c>
      <c r="AQ39" s="52">
        <f t="shared" si="7"/>
        <v>3960</v>
      </c>
      <c r="AR39" s="24"/>
      <c r="AS39" s="52"/>
      <c r="AT39" s="52"/>
      <c r="AU39" s="52"/>
      <c r="AV39" s="52"/>
      <c r="AW39" s="52"/>
      <c r="AX39" s="52">
        <f t="shared" si="8"/>
        <v>0</v>
      </c>
      <c r="AY39" s="24"/>
      <c r="AZ39" s="51">
        <v>275.0</v>
      </c>
      <c r="BA39" s="51">
        <v>0.0</v>
      </c>
      <c r="BB39" s="51" t="s">
        <v>41</v>
      </c>
      <c r="BC39" s="51">
        <v>50.0</v>
      </c>
      <c r="BD39" s="51">
        <v>88.73</v>
      </c>
      <c r="BE39" s="52">
        <f t="shared" si="9"/>
        <v>4436.5</v>
      </c>
      <c r="BF39" s="24"/>
      <c r="BG39" s="52"/>
      <c r="BH39" s="52"/>
      <c r="BI39" s="52"/>
      <c r="BJ39" s="52"/>
      <c r="BK39" s="52"/>
      <c r="BL39" s="52">
        <f t="shared" si="10"/>
        <v>0</v>
      </c>
      <c r="BM39" s="24"/>
      <c r="BN39" s="52"/>
      <c r="BO39" s="52"/>
      <c r="BP39" s="52"/>
      <c r="BQ39" s="52"/>
      <c r="BR39" s="52"/>
      <c r="BS39" s="52">
        <f t="shared" si="11"/>
        <v>0</v>
      </c>
      <c r="BT39" s="24"/>
      <c r="BU39" s="52"/>
      <c r="BV39" s="51"/>
      <c r="BW39" s="51"/>
      <c r="BX39" s="52"/>
      <c r="BY39" s="52"/>
      <c r="BZ39" s="52">
        <f t="shared" si="12"/>
        <v>0</v>
      </c>
      <c r="CA39" s="24"/>
      <c r="CB39" s="24"/>
      <c r="CC39" s="59">
        <f t="shared" si="16"/>
        <v>550</v>
      </c>
      <c r="CD39" s="59">
        <f t="shared" si="18"/>
        <v>0</v>
      </c>
      <c r="CE39" s="59" t="s">
        <v>27</v>
      </c>
      <c r="CF39" s="59">
        <f t="shared" ref="CF39:CH39" si="48">F39+M39+T39+AA39+AH39+AO39+AV39+BC39+BJ39+BQ39+BX39</f>
        <v>600</v>
      </c>
      <c r="CG39" s="59">
        <f t="shared" si="48"/>
        <v>185.38</v>
      </c>
      <c r="CH39" s="59">
        <f t="shared" si="48"/>
        <v>12833</v>
      </c>
      <c r="CI39" s="24"/>
    </row>
    <row r="40">
      <c r="A40" s="49">
        <v>35.0</v>
      </c>
      <c r="B40" s="80" t="s">
        <v>78</v>
      </c>
      <c r="C40" s="51">
        <v>275.0</v>
      </c>
      <c r="D40" s="51">
        <v>8.0</v>
      </c>
      <c r="E40" s="51" t="s">
        <v>41</v>
      </c>
      <c r="F40" s="51">
        <v>200.0</v>
      </c>
      <c r="G40" s="51">
        <v>252.63</v>
      </c>
      <c r="H40" s="52">
        <f t="shared" si="2"/>
        <v>50526</v>
      </c>
      <c r="J40" s="52"/>
      <c r="K40" s="52"/>
      <c r="L40" s="52"/>
      <c r="M40" s="52"/>
      <c r="N40" s="52"/>
      <c r="O40" s="52">
        <f t="shared" si="3"/>
        <v>0</v>
      </c>
      <c r="Q40" s="52"/>
      <c r="R40" s="52"/>
      <c r="S40" s="52"/>
      <c r="T40" s="52"/>
      <c r="U40" s="52"/>
      <c r="V40" s="52">
        <f t="shared" si="4"/>
        <v>0</v>
      </c>
      <c r="X40" s="52"/>
      <c r="Y40" s="52"/>
      <c r="Z40" s="52"/>
      <c r="AA40" s="52"/>
      <c r="AB40" s="52"/>
      <c r="AC40" s="52">
        <f t="shared" si="5"/>
        <v>0</v>
      </c>
      <c r="AD40" s="24"/>
      <c r="AE40" s="51">
        <v>31.0</v>
      </c>
      <c r="AF40" s="51">
        <v>0.0</v>
      </c>
      <c r="AG40" s="81" t="s">
        <v>44</v>
      </c>
      <c r="AH40" s="51">
        <v>5000.0</v>
      </c>
      <c r="AI40" s="81">
        <v>14.66</v>
      </c>
      <c r="AJ40" s="52">
        <f t="shared" si="6"/>
        <v>73300</v>
      </c>
      <c r="AK40" s="24"/>
      <c r="AL40" s="51">
        <v>10.0</v>
      </c>
      <c r="AM40" s="51">
        <v>10.0</v>
      </c>
      <c r="AN40" s="51" t="s">
        <v>48</v>
      </c>
      <c r="AO40" s="51">
        <v>20.0</v>
      </c>
      <c r="AP40" s="51">
        <v>252.63</v>
      </c>
      <c r="AQ40" s="52">
        <f t="shared" si="7"/>
        <v>5052.6</v>
      </c>
      <c r="AR40" s="24"/>
      <c r="AS40" s="51">
        <v>20.0</v>
      </c>
      <c r="AT40" s="51">
        <v>11.0</v>
      </c>
      <c r="AU40" s="51" t="s">
        <v>44</v>
      </c>
      <c r="AV40" s="51">
        <v>10000.0</v>
      </c>
      <c r="AW40" s="51">
        <v>14.66</v>
      </c>
      <c r="AX40" s="52">
        <f t="shared" si="8"/>
        <v>146600</v>
      </c>
      <c r="AY40" s="24"/>
      <c r="AZ40" s="51">
        <v>275.0</v>
      </c>
      <c r="BA40" s="51">
        <v>8.0</v>
      </c>
      <c r="BB40" s="51" t="s">
        <v>41</v>
      </c>
      <c r="BC40" s="51">
        <v>200.0</v>
      </c>
      <c r="BD40" s="51">
        <v>252.63</v>
      </c>
      <c r="BE40" s="52">
        <f t="shared" si="9"/>
        <v>50526</v>
      </c>
      <c r="BF40" s="24"/>
      <c r="BG40" s="51">
        <v>7.0</v>
      </c>
      <c r="BH40" s="51">
        <v>13.0</v>
      </c>
      <c r="BI40" s="51" t="s">
        <v>50</v>
      </c>
      <c r="BJ40" s="51">
        <v>20.0</v>
      </c>
      <c r="BK40" s="51">
        <v>463.8</v>
      </c>
      <c r="BL40" s="52">
        <f t="shared" si="10"/>
        <v>9276</v>
      </c>
      <c r="BM40" s="24"/>
      <c r="BN40" s="52"/>
      <c r="BO40" s="52"/>
      <c r="BP40" s="52"/>
      <c r="BQ40" s="52"/>
      <c r="BR40" s="52"/>
      <c r="BS40" s="52">
        <f t="shared" si="11"/>
        <v>0</v>
      </c>
      <c r="BT40" s="24"/>
      <c r="BU40" s="52"/>
      <c r="BV40" s="51"/>
      <c r="BW40" s="51"/>
      <c r="BX40" s="52"/>
      <c r="BY40" s="52"/>
      <c r="BZ40" s="52">
        <f t="shared" si="12"/>
        <v>0</v>
      </c>
      <c r="CA40" s="24"/>
      <c r="CB40" s="24"/>
      <c r="CC40" s="59">
        <f t="shared" si="16"/>
        <v>618</v>
      </c>
      <c r="CD40" s="59">
        <f t="shared" si="18"/>
        <v>50</v>
      </c>
      <c r="CE40" s="59" t="s">
        <v>27</v>
      </c>
      <c r="CF40" s="59">
        <f t="shared" ref="CF40:CH40" si="49">F40+M40+T40+AA40+AH40+AO40+AV40+BC40+BJ40+BQ40+BX40</f>
        <v>15440</v>
      </c>
      <c r="CG40" s="59">
        <f t="shared" si="49"/>
        <v>1251.01</v>
      </c>
      <c r="CH40" s="59">
        <f t="shared" si="49"/>
        <v>335280.6</v>
      </c>
      <c r="CI40" s="24"/>
    </row>
    <row r="41">
      <c r="A41" s="49">
        <v>36.0</v>
      </c>
      <c r="B41" s="80" t="s">
        <v>79</v>
      </c>
      <c r="C41" s="51">
        <v>275.0</v>
      </c>
      <c r="D41" s="51">
        <v>0.0</v>
      </c>
      <c r="E41" s="51" t="s">
        <v>41</v>
      </c>
      <c r="F41" s="51">
        <v>50.0</v>
      </c>
      <c r="G41" s="51">
        <v>1286.51</v>
      </c>
      <c r="H41" s="52">
        <f t="shared" si="2"/>
        <v>64325.5</v>
      </c>
      <c r="J41" s="52"/>
      <c r="K41" s="52"/>
      <c r="L41" s="52"/>
      <c r="M41" s="52"/>
      <c r="N41" s="52"/>
      <c r="O41" s="52">
        <f t="shared" si="3"/>
        <v>0</v>
      </c>
      <c r="Q41" s="52"/>
      <c r="R41" s="52"/>
      <c r="S41" s="52"/>
      <c r="T41" s="52"/>
      <c r="U41" s="52"/>
      <c r="V41" s="52">
        <f t="shared" si="4"/>
        <v>0</v>
      </c>
      <c r="X41" s="52"/>
      <c r="Y41" s="52"/>
      <c r="Z41" s="52"/>
      <c r="AA41" s="52"/>
      <c r="AB41" s="52"/>
      <c r="AC41" s="52">
        <f t="shared" si="5"/>
        <v>0</v>
      </c>
      <c r="AD41" s="24"/>
      <c r="AE41" s="81">
        <v>200.0</v>
      </c>
      <c r="AF41" s="81">
        <v>100.0</v>
      </c>
      <c r="AG41" s="81" t="s">
        <v>44</v>
      </c>
      <c r="AH41" s="81">
        <v>2000.0</v>
      </c>
      <c r="AI41" s="81">
        <v>40.77</v>
      </c>
      <c r="AJ41" s="52">
        <f t="shared" si="6"/>
        <v>81540</v>
      </c>
      <c r="AK41" s="24"/>
      <c r="AL41" s="51">
        <v>20.0</v>
      </c>
      <c r="AM41" s="51">
        <v>180.0</v>
      </c>
      <c r="AN41" s="51" t="s">
        <v>42</v>
      </c>
      <c r="AO41" s="51">
        <v>200.0</v>
      </c>
      <c r="AP41" s="51">
        <v>40.77</v>
      </c>
      <c r="AQ41" s="52">
        <f t="shared" si="7"/>
        <v>8154</v>
      </c>
      <c r="AR41" s="24"/>
      <c r="AS41" s="51">
        <v>200.0</v>
      </c>
      <c r="AT41" s="51">
        <v>100.0</v>
      </c>
      <c r="AU41" s="51" t="s">
        <v>44</v>
      </c>
      <c r="AV41" s="51">
        <v>2000.0</v>
      </c>
      <c r="AW41" s="51">
        <v>40.77</v>
      </c>
      <c r="AX41" s="52">
        <f t="shared" si="8"/>
        <v>81540</v>
      </c>
      <c r="AY41" s="24"/>
      <c r="AZ41" s="51">
        <v>275.0</v>
      </c>
      <c r="BA41" s="51">
        <v>0.0</v>
      </c>
      <c r="BB41" s="51" t="s">
        <v>41</v>
      </c>
      <c r="BC41" s="51">
        <v>50.0</v>
      </c>
      <c r="BD41" s="51">
        <v>1286.51</v>
      </c>
      <c r="BE41" s="52">
        <f t="shared" si="9"/>
        <v>64325.5</v>
      </c>
      <c r="BF41" s="24"/>
      <c r="BG41" s="51">
        <v>40.0</v>
      </c>
      <c r="BH41" s="51">
        <v>160.0</v>
      </c>
      <c r="BI41" s="51" t="s">
        <v>45</v>
      </c>
      <c r="BJ41" s="51">
        <v>200.0</v>
      </c>
      <c r="BK41" s="51">
        <v>9.8</v>
      </c>
      <c r="BL41" s="52">
        <f t="shared" si="10"/>
        <v>1960</v>
      </c>
      <c r="BM41" s="24"/>
      <c r="BN41" s="52"/>
      <c r="BO41" s="52"/>
      <c r="BP41" s="52"/>
      <c r="BQ41" s="52"/>
      <c r="BR41" s="52"/>
      <c r="BS41" s="52">
        <f t="shared" si="11"/>
        <v>0</v>
      </c>
      <c r="BT41" s="24"/>
      <c r="BU41" s="52"/>
      <c r="BV41" s="51"/>
      <c r="BW41" s="51"/>
      <c r="BX41" s="52"/>
      <c r="BY41" s="52"/>
      <c r="BZ41" s="52">
        <f t="shared" si="12"/>
        <v>0</v>
      </c>
      <c r="CA41" s="24"/>
      <c r="CB41" s="24"/>
      <c r="CC41" s="59">
        <f t="shared" si="16"/>
        <v>1010</v>
      </c>
      <c r="CD41" s="59">
        <f t="shared" si="18"/>
        <v>540</v>
      </c>
      <c r="CE41" s="59" t="s">
        <v>27</v>
      </c>
      <c r="CF41" s="59">
        <f t="shared" ref="CF41:CH41" si="50">F41+M41+T41+AA41+AH41+AO41+AV41+BC41+BJ41+BQ41+BX41</f>
        <v>4500</v>
      </c>
      <c r="CG41" s="59">
        <f t="shared" si="50"/>
        <v>2705.13</v>
      </c>
      <c r="CH41" s="59">
        <f t="shared" si="50"/>
        <v>301845</v>
      </c>
      <c r="CI41" s="24"/>
    </row>
    <row r="42">
      <c r="A42" s="49">
        <v>37.0</v>
      </c>
      <c r="B42" s="69" t="s">
        <v>80</v>
      </c>
      <c r="C42" s="51">
        <v>275.0</v>
      </c>
      <c r="D42" s="51">
        <v>0.0</v>
      </c>
      <c r="E42" s="51" t="s">
        <v>41</v>
      </c>
      <c r="F42" s="51">
        <v>100.0</v>
      </c>
      <c r="G42" s="51">
        <v>279.31</v>
      </c>
      <c r="H42" s="52">
        <f t="shared" si="2"/>
        <v>27931</v>
      </c>
      <c r="J42" s="52"/>
      <c r="K42" s="52"/>
      <c r="L42" s="52"/>
      <c r="M42" s="52"/>
      <c r="N42" s="52"/>
      <c r="O42" s="52">
        <f t="shared" si="3"/>
        <v>0</v>
      </c>
      <c r="Q42" s="52"/>
      <c r="R42" s="52"/>
      <c r="S42" s="52"/>
      <c r="T42" s="52"/>
      <c r="U42" s="52"/>
      <c r="V42" s="52">
        <f t="shared" si="4"/>
        <v>0</v>
      </c>
      <c r="X42" s="52"/>
      <c r="Y42" s="52"/>
      <c r="Z42" s="52"/>
      <c r="AA42" s="52"/>
      <c r="AB42" s="52"/>
      <c r="AC42" s="52">
        <f t="shared" si="5"/>
        <v>0</v>
      </c>
      <c r="AD42" s="24"/>
      <c r="AE42" s="81">
        <v>0.0</v>
      </c>
      <c r="AF42" s="81">
        <v>0.0</v>
      </c>
      <c r="AG42" s="81" t="s">
        <v>44</v>
      </c>
      <c r="AH42" s="51">
        <v>3000.0</v>
      </c>
      <c r="AI42" s="81">
        <v>15.84</v>
      </c>
      <c r="AJ42" s="52">
        <f t="shared" si="6"/>
        <v>47520</v>
      </c>
      <c r="AK42" s="24"/>
      <c r="AL42" s="52"/>
      <c r="AM42" s="52"/>
      <c r="AN42" s="52"/>
      <c r="AO42" s="52"/>
      <c r="AP42" s="52"/>
      <c r="AQ42" s="52">
        <f t="shared" si="7"/>
        <v>0</v>
      </c>
      <c r="AR42" s="24"/>
      <c r="AS42" s="51">
        <v>0.0</v>
      </c>
      <c r="AT42" s="51">
        <v>0.0</v>
      </c>
      <c r="AU42" s="51" t="s">
        <v>44</v>
      </c>
      <c r="AV42" s="51">
        <v>5000.0</v>
      </c>
      <c r="AW42" s="51">
        <v>15.84</v>
      </c>
      <c r="AX42" s="52">
        <f t="shared" si="8"/>
        <v>79200</v>
      </c>
      <c r="AY42" s="24"/>
      <c r="AZ42" s="51">
        <v>275.0</v>
      </c>
      <c r="BA42" s="51">
        <v>0.0</v>
      </c>
      <c r="BB42" s="51" t="s">
        <v>41</v>
      </c>
      <c r="BC42" s="51">
        <v>100.0</v>
      </c>
      <c r="BD42" s="51">
        <v>279.31</v>
      </c>
      <c r="BE42" s="52">
        <f t="shared" si="9"/>
        <v>27931</v>
      </c>
      <c r="BF42" s="24"/>
      <c r="BG42" s="52"/>
      <c r="BH42" s="52"/>
      <c r="BI42" s="52"/>
      <c r="BJ42" s="52"/>
      <c r="BK42" s="52"/>
      <c r="BL42" s="52">
        <f t="shared" si="10"/>
        <v>0</v>
      </c>
      <c r="BM42" s="24"/>
      <c r="BN42" s="52"/>
      <c r="BO42" s="52"/>
      <c r="BP42" s="52"/>
      <c r="BQ42" s="52"/>
      <c r="BR42" s="52"/>
      <c r="BS42" s="52">
        <f t="shared" si="11"/>
        <v>0</v>
      </c>
      <c r="BT42" s="24"/>
      <c r="BU42" s="52"/>
      <c r="BV42" s="52"/>
      <c r="BW42" s="52"/>
      <c r="BX42" s="52"/>
      <c r="BY42" s="52"/>
      <c r="BZ42" s="52">
        <f t="shared" si="12"/>
        <v>0</v>
      </c>
      <c r="CA42" s="24"/>
      <c r="CB42" s="24"/>
      <c r="CC42" s="59">
        <f t="shared" si="16"/>
        <v>550</v>
      </c>
      <c r="CD42" s="59">
        <f t="shared" si="18"/>
        <v>0</v>
      </c>
      <c r="CE42" s="59" t="s">
        <v>27</v>
      </c>
      <c r="CF42" s="59">
        <f t="shared" ref="CF42:CH42" si="51">F42+M42+T42+AA42+AH42+AO42+AV42+BC42+BJ42+BQ42+BX42</f>
        <v>8200</v>
      </c>
      <c r="CG42" s="59">
        <f t="shared" si="51"/>
        <v>590.3</v>
      </c>
      <c r="CH42" s="59">
        <f t="shared" si="51"/>
        <v>182582</v>
      </c>
      <c r="CI42" s="24"/>
    </row>
    <row r="43">
      <c r="A43" s="49">
        <v>38.0</v>
      </c>
      <c r="B43" s="80" t="s">
        <v>81</v>
      </c>
      <c r="C43" s="51">
        <v>275.0</v>
      </c>
      <c r="D43" s="51">
        <v>18.0</v>
      </c>
      <c r="E43" s="51" t="s">
        <v>41</v>
      </c>
      <c r="F43" s="51">
        <v>50.0</v>
      </c>
      <c r="G43" s="52"/>
      <c r="H43" s="52">
        <f t="shared" si="2"/>
        <v>0</v>
      </c>
      <c r="J43" s="52"/>
      <c r="K43" s="52"/>
      <c r="L43" s="52"/>
      <c r="M43" s="52"/>
      <c r="N43" s="52"/>
      <c r="O43" s="52">
        <f t="shared" si="3"/>
        <v>0</v>
      </c>
      <c r="Q43" s="52"/>
      <c r="R43" s="52"/>
      <c r="S43" s="52"/>
      <c r="T43" s="52"/>
      <c r="U43" s="52"/>
      <c r="V43" s="52">
        <f t="shared" si="4"/>
        <v>0</v>
      </c>
      <c r="X43" s="52"/>
      <c r="Y43" s="52"/>
      <c r="Z43" s="52"/>
      <c r="AA43" s="52"/>
      <c r="AB43" s="52"/>
      <c r="AC43" s="52">
        <f t="shared" si="5"/>
        <v>0</v>
      </c>
      <c r="AD43" s="24"/>
      <c r="AE43" s="51">
        <v>25.0</v>
      </c>
      <c r="AF43" s="51">
        <v>13.0</v>
      </c>
      <c r="AG43" s="81" t="s">
        <v>44</v>
      </c>
      <c r="AH43" s="51">
        <v>2500.0</v>
      </c>
      <c r="AI43" s="81">
        <v>23.98</v>
      </c>
      <c r="AJ43" s="52">
        <f t="shared" si="6"/>
        <v>59950</v>
      </c>
      <c r="AK43" s="24"/>
      <c r="AL43" s="51">
        <v>5.0</v>
      </c>
      <c r="AM43" s="51">
        <v>15.0</v>
      </c>
      <c r="AN43" s="51" t="s">
        <v>48</v>
      </c>
      <c r="AO43" s="51">
        <v>20.0</v>
      </c>
      <c r="AP43" s="51">
        <v>563.06</v>
      </c>
      <c r="AQ43" s="52">
        <f t="shared" si="7"/>
        <v>11261.2</v>
      </c>
      <c r="AR43" s="24"/>
      <c r="AS43" s="51">
        <v>20.0</v>
      </c>
      <c r="AT43" s="51">
        <v>18.0</v>
      </c>
      <c r="AU43" s="51" t="s">
        <v>44</v>
      </c>
      <c r="AV43" s="51">
        <v>4000.0</v>
      </c>
      <c r="AW43" s="51">
        <v>23.98</v>
      </c>
      <c r="AX43" s="52">
        <f t="shared" si="8"/>
        <v>95920</v>
      </c>
      <c r="AY43" s="24"/>
      <c r="AZ43" s="51">
        <v>275.0</v>
      </c>
      <c r="BA43" s="51">
        <v>18.0</v>
      </c>
      <c r="BB43" s="51" t="s">
        <v>41</v>
      </c>
      <c r="BC43" s="51">
        <v>50.0</v>
      </c>
      <c r="BD43" s="52"/>
      <c r="BE43" s="52">
        <f t="shared" si="9"/>
        <v>0</v>
      </c>
      <c r="BF43" s="24"/>
      <c r="BG43" s="51">
        <v>0.0</v>
      </c>
      <c r="BH43" s="51">
        <v>20.0</v>
      </c>
      <c r="BI43" s="51" t="s">
        <v>50</v>
      </c>
      <c r="BJ43" s="51">
        <v>20.0</v>
      </c>
      <c r="BK43" s="51">
        <v>572.7</v>
      </c>
      <c r="BL43" s="52">
        <f t="shared" si="10"/>
        <v>11454</v>
      </c>
      <c r="BM43" s="24"/>
      <c r="BN43" s="52"/>
      <c r="BO43" s="52"/>
      <c r="BP43" s="52"/>
      <c r="BQ43" s="52"/>
      <c r="BR43" s="52"/>
      <c r="BS43" s="52">
        <f t="shared" si="11"/>
        <v>0</v>
      </c>
      <c r="BT43" s="24"/>
      <c r="BU43" s="52"/>
      <c r="BV43" s="51"/>
      <c r="BW43" s="51"/>
      <c r="BX43" s="52"/>
      <c r="BY43" s="52"/>
      <c r="BZ43" s="52">
        <f t="shared" si="12"/>
        <v>0</v>
      </c>
      <c r="CA43" s="24"/>
      <c r="CB43" s="24"/>
      <c r="CC43" s="59">
        <f t="shared" si="16"/>
        <v>600</v>
      </c>
      <c r="CD43" s="59">
        <f t="shared" si="18"/>
        <v>102</v>
      </c>
      <c r="CE43" s="59" t="s">
        <v>27</v>
      </c>
      <c r="CF43" s="59">
        <f t="shared" ref="CF43:CH43" si="52">F43+M43+T43+AA43+AH43+AO43+AV43+BC43+BJ43+BQ43+BX43</f>
        <v>6640</v>
      </c>
      <c r="CG43" s="59">
        <f t="shared" si="52"/>
        <v>1183.72</v>
      </c>
      <c r="CH43" s="59">
        <f t="shared" si="52"/>
        <v>178585.2</v>
      </c>
      <c r="CI43" s="24"/>
    </row>
    <row r="44">
      <c r="A44" s="49">
        <v>39.0</v>
      </c>
      <c r="B44" s="69" t="s">
        <v>82</v>
      </c>
      <c r="C44" s="51">
        <v>275.0</v>
      </c>
      <c r="D44" s="52"/>
      <c r="E44" s="51" t="s">
        <v>41</v>
      </c>
      <c r="F44" s="51">
        <v>20.0</v>
      </c>
      <c r="G44" s="52"/>
      <c r="H44" s="52">
        <f t="shared" si="2"/>
        <v>0</v>
      </c>
      <c r="J44" s="52"/>
      <c r="K44" s="52"/>
      <c r="L44" s="52"/>
      <c r="M44" s="52"/>
      <c r="N44" s="52"/>
      <c r="O44" s="52">
        <f t="shared" si="3"/>
        <v>0</v>
      </c>
      <c r="Q44" s="52"/>
      <c r="R44" s="52"/>
      <c r="S44" s="52"/>
      <c r="T44" s="52"/>
      <c r="U44" s="52"/>
      <c r="V44" s="52">
        <f t="shared" si="4"/>
        <v>0</v>
      </c>
      <c r="X44" s="52"/>
      <c r="Y44" s="52"/>
      <c r="Z44" s="52"/>
      <c r="AA44" s="52"/>
      <c r="AB44" s="52"/>
      <c r="AC44" s="52">
        <f t="shared" si="5"/>
        <v>0</v>
      </c>
      <c r="AD44" s="24"/>
      <c r="AE44" s="52"/>
      <c r="AF44" s="52"/>
      <c r="AG44" s="52"/>
      <c r="AH44" s="52"/>
      <c r="AI44" s="52"/>
      <c r="AJ44" s="52">
        <f t="shared" si="6"/>
        <v>0</v>
      </c>
      <c r="AK44" s="24"/>
      <c r="AL44" s="52"/>
      <c r="AM44" s="52"/>
      <c r="AN44" s="52"/>
      <c r="AO44" s="52"/>
      <c r="AP44" s="52"/>
      <c r="AQ44" s="52">
        <f t="shared" si="7"/>
        <v>0</v>
      </c>
      <c r="AR44" s="24"/>
      <c r="AS44" s="52"/>
      <c r="AT44" s="52"/>
      <c r="AU44" s="52"/>
      <c r="AV44" s="52"/>
      <c r="AW44" s="52"/>
      <c r="AX44" s="52">
        <f t="shared" si="8"/>
        <v>0</v>
      </c>
      <c r="AY44" s="24"/>
      <c r="AZ44" s="51">
        <v>275.0</v>
      </c>
      <c r="BA44" s="52"/>
      <c r="BB44" s="51" t="s">
        <v>41</v>
      </c>
      <c r="BC44" s="51">
        <v>20.0</v>
      </c>
      <c r="BD44" s="52"/>
      <c r="BE44" s="52">
        <f t="shared" si="9"/>
        <v>0</v>
      </c>
      <c r="BF44" s="24"/>
      <c r="BG44" s="52"/>
      <c r="BH44" s="52"/>
      <c r="BI44" s="52"/>
      <c r="BJ44" s="52"/>
      <c r="BK44" s="52"/>
      <c r="BL44" s="52">
        <f t="shared" si="10"/>
        <v>0</v>
      </c>
      <c r="BM44" s="24"/>
      <c r="BN44" s="52"/>
      <c r="BO44" s="52"/>
      <c r="BP44" s="52"/>
      <c r="BQ44" s="52"/>
      <c r="BR44" s="52"/>
      <c r="BS44" s="52">
        <f t="shared" si="11"/>
        <v>0</v>
      </c>
      <c r="BT44" s="24"/>
      <c r="BU44" s="52"/>
      <c r="BV44" s="52"/>
      <c r="BW44" s="52"/>
      <c r="BX44" s="52"/>
      <c r="BY44" s="52"/>
      <c r="BZ44" s="52">
        <f t="shared" si="12"/>
        <v>0</v>
      </c>
      <c r="CA44" s="24"/>
      <c r="CB44" s="24"/>
      <c r="CC44" s="59">
        <f t="shared" si="16"/>
        <v>550</v>
      </c>
      <c r="CD44" s="59">
        <f t="shared" si="18"/>
        <v>0</v>
      </c>
      <c r="CE44" s="59" t="s">
        <v>27</v>
      </c>
      <c r="CF44" s="59">
        <f t="shared" ref="CF44:CH44" si="53">F44+M44+T44+AA44+AH44+AO44+AV44+BC44+BJ44+BQ44+BX44</f>
        <v>40</v>
      </c>
      <c r="CG44" s="59">
        <f t="shared" si="53"/>
        <v>0</v>
      </c>
      <c r="CH44" s="59">
        <f t="shared" si="53"/>
        <v>0</v>
      </c>
      <c r="CI44" s="24"/>
    </row>
    <row r="45">
      <c r="A45" s="49">
        <v>40.0</v>
      </c>
      <c r="B45" s="69" t="s">
        <v>83</v>
      </c>
      <c r="C45" s="51">
        <v>275.0</v>
      </c>
      <c r="D45" s="52"/>
      <c r="E45" s="51" t="s">
        <v>41</v>
      </c>
      <c r="F45" s="51">
        <v>30.0</v>
      </c>
      <c r="G45" s="52"/>
      <c r="H45" s="52">
        <f t="shared" si="2"/>
        <v>0</v>
      </c>
      <c r="J45" s="52"/>
      <c r="K45" s="52"/>
      <c r="L45" s="52"/>
      <c r="M45" s="52"/>
      <c r="N45" s="52"/>
      <c r="O45" s="52">
        <f t="shared" si="3"/>
        <v>0</v>
      </c>
      <c r="Q45" s="52"/>
      <c r="R45" s="52"/>
      <c r="S45" s="52"/>
      <c r="T45" s="52"/>
      <c r="U45" s="52"/>
      <c r="V45" s="52">
        <f t="shared" si="4"/>
        <v>0</v>
      </c>
      <c r="X45" s="52"/>
      <c r="Y45" s="52"/>
      <c r="Z45" s="52"/>
      <c r="AA45" s="52"/>
      <c r="AB45" s="52"/>
      <c r="AC45" s="52">
        <f t="shared" si="5"/>
        <v>0</v>
      </c>
      <c r="AD45" s="24"/>
      <c r="AE45" s="81">
        <v>0.0</v>
      </c>
      <c r="AF45" s="81">
        <v>0.0</v>
      </c>
      <c r="AG45" s="81" t="s">
        <v>44</v>
      </c>
      <c r="AH45" s="81">
        <v>3000.0</v>
      </c>
      <c r="AI45" s="81">
        <v>0.0</v>
      </c>
      <c r="AJ45" s="52">
        <f t="shared" si="6"/>
        <v>0</v>
      </c>
      <c r="AK45" s="24"/>
      <c r="AL45" s="52"/>
      <c r="AM45" s="52"/>
      <c r="AN45" s="52"/>
      <c r="AO45" s="52"/>
      <c r="AP45" s="52"/>
      <c r="AQ45" s="52">
        <f t="shared" si="7"/>
        <v>0</v>
      </c>
      <c r="AR45" s="24"/>
      <c r="AS45" s="51">
        <v>0.0</v>
      </c>
      <c r="AT45" s="51">
        <v>0.0</v>
      </c>
      <c r="AU45" s="51" t="s">
        <v>44</v>
      </c>
      <c r="AV45" s="51">
        <v>3000.0</v>
      </c>
      <c r="AW45" s="51">
        <v>0.0</v>
      </c>
      <c r="AX45" s="52">
        <f t="shared" si="8"/>
        <v>0</v>
      </c>
      <c r="AY45" s="24"/>
      <c r="AZ45" s="51">
        <v>275.0</v>
      </c>
      <c r="BA45" s="52"/>
      <c r="BB45" s="51" t="s">
        <v>41</v>
      </c>
      <c r="BC45" s="51">
        <v>30.0</v>
      </c>
      <c r="BD45" s="52"/>
      <c r="BE45" s="52">
        <f t="shared" si="9"/>
        <v>0</v>
      </c>
      <c r="BF45" s="24"/>
      <c r="BG45" s="52"/>
      <c r="BH45" s="52"/>
      <c r="BI45" s="52"/>
      <c r="BJ45" s="52"/>
      <c r="BK45" s="52"/>
      <c r="BL45" s="52">
        <f t="shared" si="10"/>
        <v>0</v>
      </c>
      <c r="BM45" s="24"/>
      <c r="BN45" s="52"/>
      <c r="BO45" s="52"/>
      <c r="BP45" s="52"/>
      <c r="BQ45" s="52"/>
      <c r="BR45" s="52"/>
      <c r="BS45" s="52">
        <f t="shared" si="11"/>
        <v>0</v>
      </c>
      <c r="BT45" s="24"/>
      <c r="BU45" s="52"/>
      <c r="BV45" s="52"/>
      <c r="BW45" s="52"/>
      <c r="BX45" s="52"/>
      <c r="BY45" s="52"/>
      <c r="BZ45" s="52">
        <f t="shared" si="12"/>
        <v>0</v>
      </c>
      <c r="CA45" s="24"/>
      <c r="CB45" s="24"/>
      <c r="CC45" s="59">
        <f t="shared" si="16"/>
        <v>550</v>
      </c>
      <c r="CD45" s="59">
        <f t="shared" si="18"/>
        <v>0</v>
      </c>
      <c r="CE45" s="59" t="s">
        <v>27</v>
      </c>
      <c r="CF45" s="59">
        <f t="shared" ref="CF45:CH45" si="54">F45+M45+T45+AA45+AH45+AO45+AV45+BC45+BJ45+BQ45+BX45</f>
        <v>6060</v>
      </c>
      <c r="CG45" s="59">
        <f t="shared" si="54"/>
        <v>0</v>
      </c>
      <c r="CH45" s="59">
        <f t="shared" si="54"/>
        <v>0</v>
      </c>
      <c r="CI45" s="24"/>
    </row>
    <row r="46">
      <c r="A46" s="49">
        <v>41.0</v>
      </c>
      <c r="B46" s="69" t="s">
        <v>84</v>
      </c>
      <c r="C46" s="51">
        <v>275.0</v>
      </c>
      <c r="D46" s="52"/>
      <c r="E46" s="51" t="s">
        <v>41</v>
      </c>
      <c r="F46" s="51">
        <v>100.0</v>
      </c>
      <c r="G46" s="52"/>
      <c r="H46" s="52">
        <f t="shared" si="2"/>
        <v>0</v>
      </c>
      <c r="J46" s="52"/>
      <c r="K46" s="52"/>
      <c r="L46" s="52"/>
      <c r="M46" s="52"/>
      <c r="N46" s="52"/>
      <c r="O46" s="52">
        <f t="shared" si="3"/>
        <v>0</v>
      </c>
      <c r="Q46" s="52"/>
      <c r="R46" s="52"/>
      <c r="S46" s="52"/>
      <c r="T46" s="52"/>
      <c r="U46" s="52"/>
      <c r="V46" s="52">
        <f t="shared" si="4"/>
        <v>0</v>
      </c>
      <c r="X46" s="52"/>
      <c r="Y46" s="52"/>
      <c r="Z46" s="52"/>
      <c r="AA46" s="52"/>
      <c r="AB46" s="52"/>
      <c r="AC46" s="52">
        <f t="shared" si="5"/>
        <v>0</v>
      </c>
      <c r="AD46" s="24"/>
      <c r="AE46" s="52"/>
      <c r="AF46" s="52"/>
      <c r="AG46" s="52"/>
      <c r="AH46" s="52"/>
      <c r="AI46" s="52"/>
      <c r="AJ46" s="52">
        <f t="shared" si="6"/>
        <v>0</v>
      </c>
      <c r="AK46" s="24"/>
      <c r="AL46" s="52"/>
      <c r="AM46" s="52"/>
      <c r="AN46" s="52"/>
      <c r="AO46" s="52"/>
      <c r="AP46" s="52"/>
      <c r="AQ46" s="52">
        <f t="shared" si="7"/>
        <v>0</v>
      </c>
      <c r="AR46" s="24"/>
      <c r="AS46" s="52"/>
      <c r="AT46" s="52"/>
      <c r="AU46" s="52"/>
      <c r="AV46" s="52"/>
      <c r="AW46" s="52"/>
      <c r="AX46" s="52">
        <f t="shared" si="8"/>
        <v>0</v>
      </c>
      <c r="AY46" s="24"/>
      <c r="AZ46" s="51">
        <v>275.0</v>
      </c>
      <c r="BA46" s="52"/>
      <c r="BB46" s="51" t="s">
        <v>41</v>
      </c>
      <c r="BC46" s="51">
        <v>100.0</v>
      </c>
      <c r="BD46" s="52"/>
      <c r="BE46" s="52">
        <f t="shared" si="9"/>
        <v>0</v>
      </c>
      <c r="BF46" s="24"/>
      <c r="BG46" s="52"/>
      <c r="BH46" s="52"/>
      <c r="BI46" s="52"/>
      <c r="BJ46" s="52"/>
      <c r="BK46" s="52"/>
      <c r="BL46" s="52">
        <f t="shared" si="10"/>
        <v>0</v>
      </c>
      <c r="BM46" s="24"/>
      <c r="BN46" s="52"/>
      <c r="BO46" s="52"/>
      <c r="BP46" s="52"/>
      <c r="BQ46" s="52"/>
      <c r="BR46" s="52"/>
      <c r="BS46" s="52">
        <f t="shared" si="11"/>
        <v>0</v>
      </c>
      <c r="BT46" s="24"/>
      <c r="BU46" s="52"/>
      <c r="BV46" s="52"/>
      <c r="BW46" s="52"/>
      <c r="BX46" s="52"/>
      <c r="BY46" s="52"/>
      <c r="BZ46" s="52">
        <f t="shared" si="12"/>
        <v>0</v>
      </c>
      <c r="CA46" s="24"/>
      <c r="CB46" s="24"/>
      <c r="CC46" s="59">
        <f t="shared" si="16"/>
        <v>550</v>
      </c>
      <c r="CD46" s="59">
        <f t="shared" si="18"/>
        <v>0</v>
      </c>
      <c r="CE46" s="59" t="s">
        <v>27</v>
      </c>
      <c r="CF46" s="59">
        <f t="shared" ref="CF46:CH46" si="55">F46+M46+T46+AA46+AH46+AO46+AV46+BC46+BJ46+BQ46+BX46</f>
        <v>200</v>
      </c>
      <c r="CG46" s="59">
        <f t="shared" si="55"/>
        <v>0</v>
      </c>
      <c r="CH46" s="59">
        <f t="shared" si="55"/>
        <v>0</v>
      </c>
      <c r="CI46" s="24"/>
    </row>
    <row r="47">
      <c r="A47" s="49">
        <v>42.0</v>
      </c>
      <c r="B47" s="69" t="s">
        <v>85</v>
      </c>
      <c r="C47" s="51">
        <v>275.0</v>
      </c>
      <c r="D47" s="52"/>
      <c r="E47" s="51" t="s">
        <v>41</v>
      </c>
      <c r="F47" s="51">
        <v>100.0</v>
      </c>
      <c r="G47" s="52"/>
      <c r="H47" s="52">
        <f t="shared" si="2"/>
        <v>0</v>
      </c>
      <c r="J47" s="52"/>
      <c r="K47" s="52"/>
      <c r="L47" s="52"/>
      <c r="M47" s="52"/>
      <c r="N47" s="52"/>
      <c r="O47" s="52">
        <f t="shared" si="3"/>
        <v>0</v>
      </c>
      <c r="Q47" s="52"/>
      <c r="R47" s="52"/>
      <c r="S47" s="52"/>
      <c r="T47" s="52"/>
      <c r="U47" s="52"/>
      <c r="V47" s="52">
        <f t="shared" si="4"/>
        <v>0</v>
      </c>
      <c r="X47" s="52"/>
      <c r="Y47" s="52"/>
      <c r="Z47" s="52"/>
      <c r="AA47" s="52"/>
      <c r="AB47" s="52"/>
      <c r="AC47" s="52">
        <f t="shared" si="5"/>
        <v>0</v>
      </c>
      <c r="AD47" s="24"/>
      <c r="AE47" s="52"/>
      <c r="AF47" s="52"/>
      <c r="AG47" s="52"/>
      <c r="AH47" s="52"/>
      <c r="AI47" s="52"/>
      <c r="AJ47" s="52">
        <f t="shared" si="6"/>
        <v>0</v>
      </c>
      <c r="AK47" s="24"/>
      <c r="AL47" s="52"/>
      <c r="AM47" s="52"/>
      <c r="AN47" s="52"/>
      <c r="AO47" s="52"/>
      <c r="AP47" s="52"/>
      <c r="AQ47" s="52">
        <f t="shared" si="7"/>
        <v>0</v>
      </c>
      <c r="AR47" s="24"/>
      <c r="AS47" s="52"/>
      <c r="AT47" s="52"/>
      <c r="AU47" s="52"/>
      <c r="AV47" s="52"/>
      <c r="AW47" s="52"/>
      <c r="AX47" s="52">
        <f t="shared" si="8"/>
        <v>0</v>
      </c>
      <c r="AY47" s="24"/>
      <c r="AZ47" s="51">
        <v>275.0</v>
      </c>
      <c r="BA47" s="52"/>
      <c r="BB47" s="51" t="s">
        <v>41</v>
      </c>
      <c r="BC47" s="51">
        <v>100.0</v>
      </c>
      <c r="BD47" s="52"/>
      <c r="BE47" s="52">
        <f t="shared" si="9"/>
        <v>0</v>
      </c>
      <c r="BF47" s="24"/>
      <c r="BG47" s="52"/>
      <c r="BH47" s="52"/>
      <c r="BI47" s="52"/>
      <c r="BJ47" s="52"/>
      <c r="BK47" s="52"/>
      <c r="BL47" s="52">
        <f t="shared" si="10"/>
        <v>0</v>
      </c>
      <c r="BM47" s="24"/>
      <c r="BN47" s="52"/>
      <c r="BO47" s="52"/>
      <c r="BP47" s="52"/>
      <c r="BQ47" s="52"/>
      <c r="BR47" s="52"/>
      <c r="BS47" s="52">
        <f t="shared" si="11"/>
        <v>0</v>
      </c>
      <c r="BT47" s="24"/>
      <c r="BU47" s="52"/>
      <c r="BV47" s="52"/>
      <c r="BW47" s="52"/>
      <c r="BX47" s="52"/>
      <c r="BY47" s="52"/>
      <c r="BZ47" s="52">
        <f t="shared" si="12"/>
        <v>0</v>
      </c>
      <c r="CA47" s="24"/>
      <c r="CB47" s="24"/>
      <c r="CC47" s="59">
        <f t="shared" si="16"/>
        <v>550</v>
      </c>
      <c r="CD47" s="59">
        <f t="shared" si="18"/>
        <v>0</v>
      </c>
      <c r="CE47" s="59" t="s">
        <v>27</v>
      </c>
      <c r="CF47" s="59">
        <f t="shared" ref="CF47:CH47" si="56">F47+M47+T47+AA47+AH47+AO47+AV47+BC47+BJ47+BQ47+BX47</f>
        <v>200</v>
      </c>
      <c r="CG47" s="59">
        <f t="shared" si="56"/>
        <v>0</v>
      </c>
      <c r="CH47" s="59">
        <f t="shared" si="56"/>
        <v>0</v>
      </c>
      <c r="CI47" s="24"/>
    </row>
    <row r="48">
      <c r="A48" s="49">
        <v>43.0</v>
      </c>
      <c r="B48" s="69" t="s">
        <v>86</v>
      </c>
      <c r="C48" s="51">
        <v>275.0</v>
      </c>
      <c r="D48" s="52"/>
      <c r="E48" s="51" t="s">
        <v>41</v>
      </c>
      <c r="F48" s="51">
        <v>50.0</v>
      </c>
      <c r="G48" s="51">
        <v>309.75</v>
      </c>
      <c r="H48" s="52">
        <f t="shared" si="2"/>
        <v>15487.5</v>
      </c>
      <c r="J48" s="52"/>
      <c r="K48" s="52"/>
      <c r="L48" s="52"/>
      <c r="M48" s="52"/>
      <c r="N48" s="52"/>
      <c r="O48" s="52">
        <f t="shared" si="3"/>
        <v>0</v>
      </c>
      <c r="Q48" s="52"/>
      <c r="R48" s="52"/>
      <c r="S48" s="52"/>
      <c r="T48" s="52"/>
      <c r="U48" s="52"/>
      <c r="V48" s="52">
        <f t="shared" si="4"/>
        <v>0</v>
      </c>
      <c r="X48" s="52"/>
      <c r="Y48" s="52"/>
      <c r="Z48" s="52"/>
      <c r="AA48" s="52"/>
      <c r="AB48" s="52"/>
      <c r="AC48" s="52">
        <f t="shared" si="5"/>
        <v>0</v>
      </c>
      <c r="AD48" s="24"/>
      <c r="AE48" s="52"/>
      <c r="AF48" s="52"/>
      <c r="AG48" s="52"/>
      <c r="AH48" s="52"/>
      <c r="AI48" s="52"/>
      <c r="AJ48" s="52">
        <f t="shared" si="6"/>
        <v>0</v>
      </c>
      <c r="AK48" s="24"/>
      <c r="AL48" s="52"/>
      <c r="AM48" s="52"/>
      <c r="AN48" s="52"/>
      <c r="AO48" s="52"/>
      <c r="AP48" s="52"/>
      <c r="AQ48" s="52">
        <f t="shared" si="7"/>
        <v>0</v>
      </c>
      <c r="AR48" s="24"/>
      <c r="AS48" s="52"/>
      <c r="AT48" s="52"/>
      <c r="AU48" s="52"/>
      <c r="AV48" s="52"/>
      <c r="AW48" s="52"/>
      <c r="AX48" s="52">
        <f t="shared" si="8"/>
        <v>0</v>
      </c>
      <c r="AY48" s="24"/>
      <c r="AZ48" s="51">
        <v>275.0</v>
      </c>
      <c r="BA48" s="52"/>
      <c r="BB48" s="51" t="s">
        <v>41</v>
      </c>
      <c r="BC48" s="51">
        <v>50.0</v>
      </c>
      <c r="BD48" s="51">
        <v>309.75</v>
      </c>
      <c r="BE48" s="52">
        <f t="shared" si="9"/>
        <v>15487.5</v>
      </c>
      <c r="BF48" s="24"/>
      <c r="BG48" s="52"/>
      <c r="BH48" s="52"/>
      <c r="BI48" s="52"/>
      <c r="BJ48" s="52"/>
      <c r="BK48" s="52"/>
      <c r="BL48" s="52">
        <f t="shared" si="10"/>
        <v>0</v>
      </c>
      <c r="BM48" s="24"/>
      <c r="BN48" s="52"/>
      <c r="BO48" s="52"/>
      <c r="BP48" s="52"/>
      <c r="BQ48" s="52"/>
      <c r="BR48" s="52"/>
      <c r="BS48" s="52">
        <f t="shared" si="11"/>
        <v>0</v>
      </c>
      <c r="BT48" s="24"/>
      <c r="BU48" s="52"/>
      <c r="BV48" s="52"/>
      <c r="BW48" s="52"/>
      <c r="BX48" s="52"/>
      <c r="BY48" s="52"/>
      <c r="BZ48" s="52">
        <f t="shared" si="12"/>
        <v>0</v>
      </c>
      <c r="CA48" s="24"/>
      <c r="CB48" s="24"/>
      <c r="CC48" s="59">
        <f t="shared" si="16"/>
        <v>550</v>
      </c>
      <c r="CD48" s="59">
        <f t="shared" si="18"/>
        <v>0</v>
      </c>
      <c r="CE48" s="59" t="s">
        <v>27</v>
      </c>
      <c r="CF48" s="59">
        <f t="shared" ref="CF48:CH48" si="57">F48+M48+T48+AA48+AH48+AO48+AV48+BC48+BJ48+BQ48+BX48</f>
        <v>100</v>
      </c>
      <c r="CG48" s="59">
        <f t="shared" si="57"/>
        <v>619.5</v>
      </c>
      <c r="CH48" s="59">
        <f t="shared" si="57"/>
        <v>30975</v>
      </c>
      <c r="CI48" s="24"/>
    </row>
    <row r="49">
      <c r="A49" s="49">
        <v>44.0</v>
      </c>
      <c r="B49" s="69" t="s">
        <v>87</v>
      </c>
      <c r="C49" s="51">
        <v>275.0</v>
      </c>
      <c r="D49" s="52"/>
      <c r="E49" s="51" t="s">
        <v>41</v>
      </c>
      <c r="F49" s="51">
        <v>50.0</v>
      </c>
      <c r="G49" s="52"/>
      <c r="H49" s="52">
        <f t="shared" si="2"/>
        <v>0</v>
      </c>
      <c r="J49" s="52"/>
      <c r="K49" s="52"/>
      <c r="L49" s="52"/>
      <c r="M49" s="52"/>
      <c r="N49" s="52"/>
      <c r="O49" s="52">
        <f t="shared" si="3"/>
        <v>0</v>
      </c>
      <c r="Q49" s="52"/>
      <c r="R49" s="52"/>
      <c r="S49" s="52"/>
      <c r="T49" s="52"/>
      <c r="U49" s="52"/>
      <c r="V49" s="52">
        <f t="shared" si="4"/>
        <v>0</v>
      </c>
      <c r="X49" s="52"/>
      <c r="Y49" s="52"/>
      <c r="Z49" s="52"/>
      <c r="AA49" s="52"/>
      <c r="AB49" s="52"/>
      <c r="AC49" s="52">
        <f t="shared" si="5"/>
        <v>0</v>
      </c>
      <c r="AD49" s="24"/>
      <c r="AE49" s="52"/>
      <c r="AF49" s="52"/>
      <c r="AG49" s="52"/>
      <c r="AH49" s="52"/>
      <c r="AI49" s="52"/>
      <c r="AJ49" s="52">
        <f t="shared" si="6"/>
        <v>0</v>
      </c>
      <c r="AK49" s="24"/>
      <c r="AL49" s="52"/>
      <c r="AM49" s="52"/>
      <c r="AN49" s="52"/>
      <c r="AO49" s="52"/>
      <c r="AP49" s="52"/>
      <c r="AQ49" s="52">
        <f t="shared" si="7"/>
        <v>0</v>
      </c>
      <c r="AR49" s="24"/>
      <c r="AS49" s="52"/>
      <c r="AT49" s="52"/>
      <c r="AU49" s="52"/>
      <c r="AV49" s="52"/>
      <c r="AW49" s="52"/>
      <c r="AX49" s="52">
        <f t="shared" si="8"/>
        <v>0</v>
      </c>
      <c r="AY49" s="24"/>
      <c r="AZ49" s="51">
        <v>275.0</v>
      </c>
      <c r="BA49" s="52"/>
      <c r="BB49" s="51" t="s">
        <v>41</v>
      </c>
      <c r="BC49" s="51">
        <v>50.0</v>
      </c>
      <c r="BD49" s="52"/>
      <c r="BE49" s="52">
        <f t="shared" si="9"/>
        <v>0</v>
      </c>
      <c r="BF49" s="24"/>
      <c r="BG49" s="52"/>
      <c r="BH49" s="52"/>
      <c r="BI49" s="52"/>
      <c r="BJ49" s="52"/>
      <c r="BK49" s="52"/>
      <c r="BL49" s="52">
        <f t="shared" si="10"/>
        <v>0</v>
      </c>
      <c r="BM49" s="24"/>
      <c r="BN49" s="52"/>
      <c r="BO49" s="52"/>
      <c r="BP49" s="52"/>
      <c r="BQ49" s="52"/>
      <c r="BR49" s="52"/>
      <c r="BS49" s="52">
        <f t="shared" si="11"/>
        <v>0</v>
      </c>
      <c r="BT49" s="24"/>
      <c r="BU49" s="52"/>
      <c r="BV49" s="52"/>
      <c r="BW49" s="52"/>
      <c r="BX49" s="52"/>
      <c r="BY49" s="52"/>
      <c r="BZ49" s="52">
        <f t="shared" si="12"/>
        <v>0</v>
      </c>
      <c r="CA49" s="24"/>
      <c r="CB49" s="24"/>
      <c r="CC49" s="59">
        <f t="shared" si="16"/>
        <v>550</v>
      </c>
      <c r="CD49" s="59">
        <f t="shared" si="18"/>
        <v>0</v>
      </c>
      <c r="CE49" s="59" t="s">
        <v>27</v>
      </c>
      <c r="CF49" s="59">
        <f t="shared" ref="CF49:CH49" si="58">F49+M49+T49+AA49+AH49+AO49+AV49+BC49+BJ49+BQ49+BX49</f>
        <v>100</v>
      </c>
      <c r="CG49" s="59">
        <f t="shared" si="58"/>
        <v>0</v>
      </c>
      <c r="CH49" s="59">
        <f t="shared" si="58"/>
        <v>0</v>
      </c>
      <c r="CI49" s="24"/>
    </row>
    <row r="50">
      <c r="A50" s="49">
        <v>45.0</v>
      </c>
      <c r="B50" s="69" t="s">
        <v>88</v>
      </c>
      <c r="C50" s="51">
        <v>275.0</v>
      </c>
      <c r="D50" s="52"/>
      <c r="E50" s="51" t="s">
        <v>41</v>
      </c>
      <c r="F50" s="51">
        <v>50.0</v>
      </c>
      <c r="G50" s="52"/>
      <c r="H50" s="52">
        <f t="shared" si="2"/>
        <v>0</v>
      </c>
      <c r="J50" s="52"/>
      <c r="K50" s="52"/>
      <c r="L50" s="52"/>
      <c r="M50" s="52"/>
      <c r="N50" s="52"/>
      <c r="O50" s="52">
        <f t="shared" si="3"/>
        <v>0</v>
      </c>
      <c r="Q50" s="52"/>
      <c r="R50" s="52"/>
      <c r="S50" s="52"/>
      <c r="T50" s="52"/>
      <c r="U50" s="52"/>
      <c r="V50" s="52">
        <f t="shared" si="4"/>
        <v>0</v>
      </c>
      <c r="X50" s="52"/>
      <c r="Y50" s="52"/>
      <c r="Z50" s="52"/>
      <c r="AA50" s="52"/>
      <c r="AB50" s="52"/>
      <c r="AC50" s="52">
        <f t="shared" si="5"/>
        <v>0</v>
      </c>
      <c r="AD50" s="24"/>
      <c r="AE50" s="52"/>
      <c r="AF50" s="52"/>
      <c r="AG50" s="52"/>
      <c r="AH50" s="52"/>
      <c r="AI50" s="52"/>
      <c r="AJ50" s="52">
        <f t="shared" si="6"/>
        <v>0</v>
      </c>
      <c r="AK50" s="24"/>
      <c r="AL50" s="52"/>
      <c r="AM50" s="52"/>
      <c r="AN50" s="52"/>
      <c r="AO50" s="52"/>
      <c r="AP50" s="52"/>
      <c r="AQ50" s="52">
        <f t="shared" si="7"/>
        <v>0</v>
      </c>
      <c r="AR50" s="24"/>
      <c r="AS50" s="52"/>
      <c r="AT50" s="52"/>
      <c r="AU50" s="52"/>
      <c r="AV50" s="52"/>
      <c r="AW50" s="52"/>
      <c r="AX50" s="52">
        <f t="shared" si="8"/>
        <v>0</v>
      </c>
      <c r="AY50" s="24"/>
      <c r="AZ50" s="51">
        <v>275.0</v>
      </c>
      <c r="BA50" s="52"/>
      <c r="BB50" s="51" t="s">
        <v>41</v>
      </c>
      <c r="BC50" s="51">
        <v>50.0</v>
      </c>
      <c r="BD50" s="52"/>
      <c r="BE50" s="52">
        <f t="shared" si="9"/>
        <v>0</v>
      </c>
      <c r="BF50" s="24"/>
      <c r="BG50" s="52"/>
      <c r="BH50" s="52"/>
      <c r="BI50" s="52"/>
      <c r="BJ50" s="52"/>
      <c r="BK50" s="52"/>
      <c r="BL50" s="52">
        <f t="shared" si="10"/>
        <v>0</v>
      </c>
      <c r="BM50" s="24"/>
      <c r="BN50" s="52"/>
      <c r="BO50" s="52"/>
      <c r="BP50" s="52"/>
      <c r="BQ50" s="52"/>
      <c r="BR50" s="52"/>
      <c r="BS50" s="52">
        <f t="shared" si="11"/>
        <v>0</v>
      </c>
      <c r="BT50" s="24"/>
      <c r="BU50" s="52"/>
      <c r="BV50" s="52"/>
      <c r="BW50" s="52"/>
      <c r="BX50" s="52"/>
      <c r="BY50" s="52"/>
      <c r="BZ50" s="52">
        <f t="shared" si="12"/>
        <v>0</v>
      </c>
      <c r="CA50" s="24"/>
      <c r="CB50" s="24"/>
      <c r="CC50" s="59">
        <f t="shared" si="16"/>
        <v>550</v>
      </c>
      <c r="CD50" s="59">
        <f t="shared" si="18"/>
        <v>0</v>
      </c>
      <c r="CE50" s="59" t="s">
        <v>27</v>
      </c>
      <c r="CF50" s="59">
        <f t="shared" ref="CF50:CH50" si="59">F50+M50+T50+AA50+AH50+AO50+AV50+BC50+BJ50+BQ50+BX50</f>
        <v>100</v>
      </c>
      <c r="CG50" s="59">
        <f t="shared" si="59"/>
        <v>0</v>
      </c>
      <c r="CH50" s="59">
        <f t="shared" si="59"/>
        <v>0</v>
      </c>
      <c r="CI50" s="24"/>
    </row>
    <row r="51">
      <c r="A51" s="49">
        <v>46.0</v>
      </c>
      <c r="B51" s="80" t="s">
        <v>89</v>
      </c>
      <c r="C51" s="51">
        <v>275.0</v>
      </c>
      <c r="D51" s="51">
        <v>10.0</v>
      </c>
      <c r="E51" s="51" t="s">
        <v>41</v>
      </c>
      <c r="F51" s="51">
        <v>200.0</v>
      </c>
      <c r="G51" s="51">
        <v>816.07</v>
      </c>
      <c r="H51" s="52">
        <f t="shared" si="2"/>
        <v>163214</v>
      </c>
      <c r="J51" s="52"/>
      <c r="K51" s="52"/>
      <c r="L51" s="52"/>
      <c r="M51" s="52"/>
      <c r="N51" s="52"/>
      <c r="O51" s="52">
        <f t="shared" si="3"/>
        <v>0</v>
      </c>
      <c r="Q51" s="52"/>
      <c r="R51" s="52"/>
      <c r="S51" s="52"/>
      <c r="T51" s="52"/>
      <c r="U51" s="52"/>
      <c r="V51" s="52">
        <f t="shared" si="4"/>
        <v>0</v>
      </c>
      <c r="X51" s="52"/>
      <c r="Y51" s="52"/>
      <c r="Z51" s="52"/>
      <c r="AA51" s="52"/>
      <c r="AB51" s="52"/>
      <c r="AC51" s="52">
        <f t="shared" si="5"/>
        <v>0</v>
      </c>
      <c r="AD51" s="24"/>
      <c r="AE51" s="81">
        <v>20.0</v>
      </c>
      <c r="AF51" s="81">
        <v>15.0</v>
      </c>
      <c r="AG51" s="81" t="s">
        <v>44</v>
      </c>
      <c r="AH51" s="51">
        <v>3000.0</v>
      </c>
      <c r="AI51" s="81">
        <v>32.7</v>
      </c>
      <c r="AJ51" s="52">
        <f t="shared" si="6"/>
        <v>98100</v>
      </c>
      <c r="AK51" s="24"/>
      <c r="AL51" s="51">
        <v>6.0</v>
      </c>
      <c r="AM51" s="51">
        <v>14.0</v>
      </c>
      <c r="AN51" s="51" t="s">
        <v>48</v>
      </c>
      <c r="AO51" s="51">
        <v>20.0</v>
      </c>
      <c r="AP51" s="51">
        <v>816.07</v>
      </c>
      <c r="AQ51" s="52">
        <f t="shared" si="7"/>
        <v>16321.4</v>
      </c>
      <c r="AR51" s="24"/>
      <c r="AS51" s="51">
        <v>20.0</v>
      </c>
      <c r="AT51" s="51">
        <v>15.0</v>
      </c>
      <c r="AU51" s="51" t="s">
        <v>44</v>
      </c>
      <c r="AV51" s="51">
        <v>4000.0</v>
      </c>
      <c r="AW51" s="51">
        <v>32.7</v>
      </c>
      <c r="AX51" s="52">
        <f t="shared" si="8"/>
        <v>130800</v>
      </c>
      <c r="AY51" s="24"/>
      <c r="AZ51" s="51">
        <v>275.0</v>
      </c>
      <c r="BA51" s="51">
        <v>10.0</v>
      </c>
      <c r="BB51" s="51" t="s">
        <v>41</v>
      </c>
      <c r="BC51" s="51">
        <v>200.0</v>
      </c>
      <c r="BD51" s="51">
        <v>816.07</v>
      </c>
      <c r="BE51" s="52">
        <f t="shared" si="9"/>
        <v>163214</v>
      </c>
      <c r="BF51" s="24"/>
      <c r="BG51" s="51">
        <v>2.0</v>
      </c>
      <c r="BH51" s="51">
        <v>18.0</v>
      </c>
      <c r="BI51" s="51" t="s">
        <v>50</v>
      </c>
      <c r="BJ51" s="51">
        <v>20.0</v>
      </c>
      <c r="BK51" s="51">
        <v>1161.9</v>
      </c>
      <c r="BL51" s="52">
        <f t="shared" si="10"/>
        <v>23238</v>
      </c>
      <c r="BM51" s="24"/>
      <c r="BN51" s="52"/>
      <c r="BO51" s="52"/>
      <c r="BP51" s="52"/>
      <c r="BQ51" s="52"/>
      <c r="BR51" s="52"/>
      <c r="BS51" s="52">
        <f t="shared" si="11"/>
        <v>0</v>
      </c>
      <c r="BT51" s="24"/>
      <c r="BU51" s="52"/>
      <c r="BV51" s="51"/>
      <c r="BW51" s="51"/>
      <c r="BX51" s="52"/>
      <c r="BY51" s="52"/>
      <c r="BZ51" s="52">
        <f t="shared" si="12"/>
        <v>0</v>
      </c>
      <c r="CA51" s="24"/>
      <c r="CB51" s="24"/>
      <c r="CC51" s="59">
        <f t="shared" si="16"/>
        <v>598</v>
      </c>
      <c r="CD51" s="59">
        <f t="shared" si="18"/>
        <v>82</v>
      </c>
      <c r="CE51" s="59" t="s">
        <v>27</v>
      </c>
      <c r="CF51" s="59">
        <f t="shared" ref="CF51:CH51" si="60">F51+M51+T51+AA51+AH51+AO51+AV51+BC51+BJ51+BQ51+BX51</f>
        <v>7440</v>
      </c>
      <c r="CG51" s="59">
        <f t="shared" si="60"/>
        <v>3675.51</v>
      </c>
      <c r="CH51" s="59">
        <f t="shared" si="60"/>
        <v>594887.4</v>
      </c>
      <c r="CI51" s="24"/>
    </row>
    <row r="52">
      <c r="A52" s="49">
        <v>47.0</v>
      </c>
      <c r="B52" s="80" t="s">
        <v>90</v>
      </c>
      <c r="C52" s="51">
        <v>275.0</v>
      </c>
      <c r="D52" s="51">
        <v>18.0</v>
      </c>
      <c r="E52" s="51" t="s">
        <v>41</v>
      </c>
      <c r="F52" s="51">
        <v>150.0</v>
      </c>
      <c r="G52" s="51">
        <v>314.57</v>
      </c>
      <c r="H52" s="52">
        <f t="shared" si="2"/>
        <v>47185.5</v>
      </c>
      <c r="J52" s="52"/>
      <c r="K52" s="52"/>
      <c r="L52" s="52"/>
      <c r="M52" s="52"/>
      <c r="N52" s="52"/>
      <c r="O52" s="52">
        <f t="shared" si="3"/>
        <v>0</v>
      </c>
      <c r="Q52" s="52"/>
      <c r="R52" s="52"/>
      <c r="S52" s="52"/>
      <c r="T52" s="52"/>
      <c r="U52" s="52"/>
      <c r="V52" s="52">
        <f t="shared" si="4"/>
        <v>0</v>
      </c>
      <c r="X52" s="52"/>
      <c r="Y52" s="52"/>
      <c r="Z52" s="52"/>
      <c r="AA52" s="52"/>
      <c r="AB52" s="52"/>
      <c r="AC52" s="52">
        <f t="shared" si="5"/>
        <v>0</v>
      </c>
      <c r="AD52" s="24"/>
      <c r="AE52" s="51">
        <v>20.0</v>
      </c>
      <c r="AF52" s="51">
        <v>15.0</v>
      </c>
      <c r="AG52" s="81" t="s">
        <v>53</v>
      </c>
      <c r="AH52" s="81">
        <v>2000.0</v>
      </c>
      <c r="AI52" s="81">
        <v>314.57</v>
      </c>
      <c r="AJ52" s="52">
        <f t="shared" si="6"/>
        <v>629140</v>
      </c>
      <c r="AK52" s="24"/>
      <c r="AL52" s="51">
        <v>5.0</v>
      </c>
      <c r="AM52" s="51">
        <v>15.0</v>
      </c>
      <c r="AN52" s="51" t="s">
        <v>48</v>
      </c>
      <c r="AO52" s="51">
        <v>20.0</v>
      </c>
      <c r="AP52" s="51">
        <v>314.57</v>
      </c>
      <c r="AQ52" s="52">
        <f t="shared" si="7"/>
        <v>6291.4</v>
      </c>
      <c r="AR52" s="24"/>
      <c r="AS52" s="51">
        <v>0.0</v>
      </c>
      <c r="AT52" s="51">
        <v>0.0</v>
      </c>
      <c r="AU52" s="51" t="s">
        <v>53</v>
      </c>
      <c r="AV52" s="51">
        <v>2000.0</v>
      </c>
      <c r="AW52" s="51">
        <v>314.57</v>
      </c>
      <c r="AX52" s="52">
        <f t="shared" si="8"/>
        <v>629140</v>
      </c>
      <c r="AY52" s="24"/>
      <c r="AZ52" s="51">
        <v>275.0</v>
      </c>
      <c r="BA52" s="51">
        <v>18.0</v>
      </c>
      <c r="BB52" s="51" t="s">
        <v>41</v>
      </c>
      <c r="BC52" s="51">
        <v>150.0</v>
      </c>
      <c r="BD52" s="51">
        <v>314.57</v>
      </c>
      <c r="BE52" s="52">
        <f t="shared" si="9"/>
        <v>47185.5</v>
      </c>
      <c r="BF52" s="24"/>
      <c r="BG52" s="51">
        <v>3.0</v>
      </c>
      <c r="BH52" s="51">
        <v>17.0</v>
      </c>
      <c r="BI52" s="51" t="s">
        <v>50</v>
      </c>
      <c r="BJ52" s="51">
        <v>20.0</v>
      </c>
      <c r="BK52" s="51">
        <v>273.3</v>
      </c>
      <c r="BL52" s="52">
        <f t="shared" si="10"/>
        <v>5466</v>
      </c>
      <c r="BM52" s="24"/>
      <c r="BN52" s="52"/>
      <c r="BO52" s="52"/>
      <c r="BP52" s="52"/>
      <c r="BQ52" s="52"/>
      <c r="BR52" s="52"/>
      <c r="BS52" s="52">
        <f t="shared" si="11"/>
        <v>0</v>
      </c>
      <c r="BT52" s="24"/>
      <c r="BU52" s="52"/>
      <c r="BV52" s="51"/>
      <c r="BW52" s="51"/>
      <c r="BX52" s="52"/>
      <c r="BY52" s="52"/>
      <c r="BZ52" s="52">
        <f t="shared" si="12"/>
        <v>0</v>
      </c>
      <c r="CA52" s="24"/>
      <c r="CB52" s="24"/>
      <c r="CC52" s="59">
        <f t="shared" si="16"/>
        <v>578</v>
      </c>
      <c r="CD52" s="59">
        <f t="shared" si="18"/>
        <v>83</v>
      </c>
      <c r="CE52" s="59" t="s">
        <v>27</v>
      </c>
      <c r="CF52" s="59">
        <f t="shared" ref="CF52:CH52" si="61">F52+M52+T52+AA52+AH52+AO52+AV52+BC52+BJ52+BQ52+BX52</f>
        <v>4340</v>
      </c>
      <c r="CG52" s="59">
        <f t="shared" si="61"/>
        <v>1846.15</v>
      </c>
      <c r="CH52" s="59">
        <f t="shared" si="61"/>
        <v>1364408.4</v>
      </c>
      <c r="CI52" s="24"/>
    </row>
    <row r="53">
      <c r="A53" s="49">
        <v>48.0</v>
      </c>
      <c r="B53" s="80" t="s">
        <v>91</v>
      </c>
      <c r="C53" s="51">
        <v>275.0</v>
      </c>
      <c r="D53" s="51">
        <v>145.0</v>
      </c>
      <c r="E53" s="51" t="s">
        <v>92</v>
      </c>
      <c r="F53" s="51">
        <v>3000.0</v>
      </c>
      <c r="G53" s="51">
        <v>11.81</v>
      </c>
      <c r="H53" s="52">
        <f t="shared" si="2"/>
        <v>35430</v>
      </c>
      <c r="J53" s="52"/>
      <c r="K53" s="52"/>
      <c r="L53" s="52"/>
      <c r="M53" s="52"/>
      <c r="N53" s="52"/>
      <c r="O53" s="52">
        <f t="shared" si="3"/>
        <v>0</v>
      </c>
      <c r="Q53" s="52"/>
      <c r="R53" s="52"/>
      <c r="S53" s="52"/>
      <c r="T53" s="52"/>
      <c r="U53" s="52"/>
      <c r="V53" s="52">
        <f t="shared" si="4"/>
        <v>0</v>
      </c>
      <c r="X53" s="52"/>
      <c r="Y53" s="52"/>
      <c r="Z53" s="52"/>
      <c r="AA53" s="52"/>
      <c r="AB53" s="52"/>
      <c r="AC53" s="52">
        <f t="shared" si="5"/>
        <v>0</v>
      </c>
      <c r="AD53" s="24"/>
      <c r="AE53" s="81">
        <v>200.0</v>
      </c>
      <c r="AF53" s="81">
        <v>0.0</v>
      </c>
      <c r="AG53" s="81" t="s">
        <v>95</v>
      </c>
      <c r="AH53" s="81">
        <v>2000.0</v>
      </c>
      <c r="AI53" s="81">
        <v>11.81</v>
      </c>
      <c r="AJ53" s="52">
        <f t="shared" si="6"/>
        <v>23620</v>
      </c>
      <c r="AK53" s="24"/>
      <c r="AL53" s="51">
        <v>200.0</v>
      </c>
      <c r="AM53" s="51">
        <v>0.0</v>
      </c>
      <c r="AN53" s="51" t="s">
        <v>92</v>
      </c>
      <c r="AO53" s="51">
        <v>1000.0</v>
      </c>
      <c r="AP53" s="51">
        <v>16.04</v>
      </c>
      <c r="AQ53" s="52">
        <f t="shared" si="7"/>
        <v>16040</v>
      </c>
      <c r="AR53" s="24"/>
      <c r="AS53" s="51">
        <v>200.0</v>
      </c>
      <c r="AT53" s="51">
        <v>0.0</v>
      </c>
      <c r="AU53" s="51" t="s">
        <v>95</v>
      </c>
      <c r="AV53" s="51">
        <v>2000.0</v>
      </c>
      <c r="AW53" s="51">
        <v>11.81</v>
      </c>
      <c r="AX53" s="52">
        <f t="shared" si="8"/>
        <v>23620</v>
      </c>
      <c r="AY53" s="24"/>
      <c r="AZ53" s="51">
        <v>275.0</v>
      </c>
      <c r="BA53" s="51">
        <v>145.0</v>
      </c>
      <c r="BB53" s="51" t="s">
        <v>92</v>
      </c>
      <c r="BC53" s="51">
        <v>3000.0</v>
      </c>
      <c r="BD53" s="51">
        <v>11.81</v>
      </c>
      <c r="BE53" s="52">
        <f t="shared" si="9"/>
        <v>35430</v>
      </c>
      <c r="BF53" s="24"/>
      <c r="BG53" s="51">
        <v>200.0</v>
      </c>
      <c r="BH53" s="51" t="s">
        <v>96</v>
      </c>
      <c r="BI53" s="51" t="s">
        <v>95</v>
      </c>
      <c r="BJ53" s="51">
        <v>200.0</v>
      </c>
      <c r="BK53" s="51">
        <v>14.6</v>
      </c>
      <c r="BL53" s="52">
        <f t="shared" si="10"/>
        <v>2920</v>
      </c>
      <c r="BM53" s="24"/>
      <c r="BN53" s="52"/>
      <c r="BO53" s="52"/>
      <c r="BP53" s="52"/>
      <c r="BQ53" s="52"/>
      <c r="BR53" s="52"/>
      <c r="BS53" s="52">
        <f t="shared" si="11"/>
        <v>0</v>
      </c>
      <c r="BT53" s="24"/>
      <c r="BU53" s="52"/>
      <c r="BV53" s="51"/>
      <c r="BW53" s="51"/>
      <c r="BX53" s="52"/>
      <c r="BY53" s="52"/>
      <c r="BZ53" s="52">
        <f t="shared" si="12"/>
        <v>0</v>
      </c>
      <c r="CA53" s="24"/>
      <c r="CB53" s="24"/>
      <c r="CC53" s="59">
        <f t="shared" si="16"/>
        <v>1350</v>
      </c>
      <c r="CD53" s="59" t="str">
        <f t="shared" si="18"/>
        <v>#VALUE!</v>
      </c>
      <c r="CE53" s="59" t="s">
        <v>27</v>
      </c>
      <c r="CF53" s="59">
        <f t="shared" ref="CF53:CH53" si="62">F53+M53+T53+AA53+AH53+AO53+AV53+BC53+BJ53+BQ53+BX53</f>
        <v>11200</v>
      </c>
      <c r="CG53" s="59">
        <f t="shared" si="62"/>
        <v>77.88</v>
      </c>
      <c r="CH53" s="59">
        <f t="shared" si="62"/>
        <v>137060</v>
      </c>
      <c r="CI53" s="24"/>
    </row>
    <row r="54">
      <c r="A54" s="49">
        <v>49.0</v>
      </c>
      <c r="B54" s="80" t="s">
        <v>98</v>
      </c>
      <c r="C54" s="51">
        <v>275.0</v>
      </c>
      <c r="D54" s="51">
        <v>0.0</v>
      </c>
      <c r="E54" s="51" t="s">
        <v>92</v>
      </c>
      <c r="F54" s="51">
        <v>9000.0</v>
      </c>
      <c r="G54" s="51">
        <v>14.6</v>
      </c>
      <c r="H54" s="52">
        <f t="shared" si="2"/>
        <v>131400</v>
      </c>
      <c r="J54" s="52"/>
      <c r="K54" s="52"/>
      <c r="L54" s="52"/>
      <c r="M54" s="52"/>
      <c r="N54" s="52"/>
      <c r="O54" s="52">
        <f t="shared" si="3"/>
        <v>0</v>
      </c>
      <c r="Q54" s="52"/>
      <c r="R54" s="52"/>
      <c r="S54" s="52"/>
      <c r="T54" s="52"/>
      <c r="U54" s="52"/>
      <c r="V54" s="52">
        <f t="shared" si="4"/>
        <v>0</v>
      </c>
      <c r="X54" s="52"/>
      <c r="Y54" s="52"/>
      <c r="Z54" s="52"/>
      <c r="AA54" s="52"/>
      <c r="AB54" s="52"/>
      <c r="AC54" s="52">
        <f t="shared" si="5"/>
        <v>0</v>
      </c>
      <c r="AD54" s="24"/>
      <c r="AE54" s="81">
        <v>200.0</v>
      </c>
      <c r="AF54" s="81">
        <v>0.0</v>
      </c>
      <c r="AG54" s="81" t="s">
        <v>95</v>
      </c>
      <c r="AH54" s="81">
        <v>3000.0</v>
      </c>
      <c r="AI54" s="81">
        <v>14.6</v>
      </c>
      <c r="AJ54" s="52">
        <f t="shared" si="6"/>
        <v>43800</v>
      </c>
      <c r="AK54" s="24"/>
      <c r="AL54" s="51">
        <v>200.0</v>
      </c>
      <c r="AM54" s="51">
        <v>0.0</v>
      </c>
      <c r="AN54" s="51" t="s">
        <v>92</v>
      </c>
      <c r="AO54" s="51">
        <v>1000.0</v>
      </c>
      <c r="AP54" s="51">
        <v>14.6</v>
      </c>
      <c r="AQ54" s="52">
        <f t="shared" si="7"/>
        <v>14600</v>
      </c>
      <c r="AR54" s="24"/>
      <c r="AS54" s="51">
        <v>200.0</v>
      </c>
      <c r="AT54" s="51">
        <v>0.0</v>
      </c>
      <c r="AU54" s="51" t="s">
        <v>95</v>
      </c>
      <c r="AV54" s="51">
        <v>3000.0</v>
      </c>
      <c r="AW54" s="51">
        <v>14.6</v>
      </c>
      <c r="AX54" s="52">
        <f t="shared" si="8"/>
        <v>43800</v>
      </c>
      <c r="AY54" s="24"/>
      <c r="AZ54" s="51">
        <v>275.0</v>
      </c>
      <c r="BA54" s="51">
        <v>0.0</v>
      </c>
      <c r="BB54" s="51" t="s">
        <v>92</v>
      </c>
      <c r="BC54" s="51">
        <v>9000.0</v>
      </c>
      <c r="BD54" s="51">
        <v>14.6</v>
      </c>
      <c r="BE54" s="52">
        <f t="shared" si="9"/>
        <v>131400</v>
      </c>
      <c r="BF54" s="24"/>
      <c r="BG54" s="51">
        <v>200.0</v>
      </c>
      <c r="BH54" s="51" t="s">
        <v>96</v>
      </c>
      <c r="BI54" s="51" t="s">
        <v>95</v>
      </c>
      <c r="BJ54" s="51">
        <v>200.0</v>
      </c>
      <c r="BK54" s="51">
        <v>10.3</v>
      </c>
      <c r="BL54" s="52">
        <f t="shared" si="10"/>
        <v>2060</v>
      </c>
      <c r="BM54" s="24"/>
      <c r="BN54" s="52"/>
      <c r="BO54" s="52"/>
      <c r="BP54" s="52"/>
      <c r="BQ54" s="52"/>
      <c r="BR54" s="52"/>
      <c r="BS54" s="52">
        <f t="shared" si="11"/>
        <v>0</v>
      </c>
      <c r="BT54" s="24"/>
      <c r="BU54" s="52"/>
      <c r="BV54" s="51"/>
      <c r="BW54" s="51"/>
      <c r="BX54" s="52"/>
      <c r="BY54" s="52"/>
      <c r="BZ54" s="52">
        <f t="shared" si="12"/>
        <v>0</v>
      </c>
      <c r="CA54" s="24"/>
      <c r="CB54" s="24"/>
      <c r="CC54" s="59">
        <f t="shared" si="16"/>
        <v>1350</v>
      </c>
      <c r="CD54" s="59" t="str">
        <f t="shared" si="18"/>
        <v>#VALUE!</v>
      </c>
      <c r="CE54" s="59" t="s">
        <v>27</v>
      </c>
      <c r="CF54" s="59">
        <f t="shared" ref="CF54:CH54" si="63">F54+M54+T54+AA54+AH54+AO54+AV54+BC54+BJ54+BQ54+BX54</f>
        <v>25200</v>
      </c>
      <c r="CG54" s="59">
        <f t="shared" si="63"/>
        <v>83.3</v>
      </c>
      <c r="CH54" s="59">
        <f t="shared" si="63"/>
        <v>367060</v>
      </c>
      <c r="CI54" s="24"/>
    </row>
    <row r="55">
      <c r="A55" s="49">
        <v>50.0</v>
      </c>
      <c r="B55" s="69" t="s">
        <v>99</v>
      </c>
      <c r="C55" s="51">
        <v>275.0</v>
      </c>
      <c r="D55" s="51">
        <v>0.0</v>
      </c>
      <c r="E55" s="51" t="s">
        <v>92</v>
      </c>
      <c r="F55" s="51">
        <v>3000.0</v>
      </c>
      <c r="G55" s="52"/>
      <c r="H55" s="52">
        <f t="shared" si="2"/>
        <v>0</v>
      </c>
      <c r="J55" s="52"/>
      <c r="K55" s="52"/>
      <c r="L55" s="52"/>
      <c r="M55" s="52"/>
      <c r="N55" s="52"/>
      <c r="O55" s="52">
        <f t="shared" si="3"/>
        <v>0</v>
      </c>
      <c r="Q55" s="52"/>
      <c r="R55" s="52"/>
      <c r="S55" s="52"/>
      <c r="T55" s="52"/>
      <c r="U55" s="52"/>
      <c r="V55" s="52">
        <f t="shared" si="4"/>
        <v>0</v>
      </c>
      <c r="X55" s="52"/>
      <c r="Y55" s="52"/>
      <c r="Z55" s="52"/>
      <c r="AA55" s="52"/>
      <c r="AB55" s="52"/>
      <c r="AC55" s="52">
        <f t="shared" si="5"/>
        <v>0</v>
      </c>
      <c r="AD55" s="24"/>
      <c r="AE55" s="52"/>
      <c r="AF55" s="52"/>
      <c r="AG55" s="52"/>
      <c r="AH55" s="52"/>
      <c r="AI55" s="52"/>
      <c r="AJ55" s="52">
        <f t="shared" si="6"/>
        <v>0</v>
      </c>
      <c r="AK55" s="24"/>
      <c r="AL55" s="52"/>
      <c r="AM55" s="52"/>
      <c r="AN55" s="52"/>
      <c r="AO55" s="52"/>
      <c r="AP55" s="52"/>
      <c r="AQ55" s="52">
        <f t="shared" si="7"/>
        <v>0</v>
      </c>
      <c r="AR55" s="24"/>
      <c r="AS55" s="52"/>
      <c r="AT55" s="52"/>
      <c r="AU55" s="52"/>
      <c r="AV55" s="52"/>
      <c r="AW55" s="52"/>
      <c r="AX55" s="52">
        <f t="shared" si="8"/>
        <v>0</v>
      </c>
      <c r="AY55" s="24"/>
      <c r="AZ55" s="51">
        <v>275.0</v>
      </c>
      <c r="BA55" s="51">
        <v>0.0</v>
      </c>
      <c r="BB55" s="51" t="s">
        <v>92</v>
      </c>
      <c r="BC55" s="51">
        <v>3000.0</v>
      </c>
      <c r="BD55" s="52"/>
      <c r="BE55" s="52">
        <f t="shared" si="9"/>
        <v>0</v>
      </c>
      <c r="BF55" s="24"/>
      <c r="BG55" s="52"/>
      <c r="BH55" s="52"/>
      <c r="BI55" s="52"/>
      <c r="BJ55" s="52"/>
      <c r="BK55" s="52"/>
      <c r="BL55" s="52">
        <f t="shared" si="10"/>
        <v>0</v>
      </c>
      <c r="BM55" s="24"/>
      <c r="BN55" s="52"/>
      <c r="BO55" s="52"/>
      <c r="BP55" s="52"/>
      <c r="BQ55" s="52"/>
      <c r="BR55" s="52"/>
      <c r="BS55" s="52">
        <f t="shared" si="11"/>
        <v>0</v>
      </c>
      <c r="BT55" s="24"/>
      <c r="BU55" s="52"/>
      <c r="BV55" s="52"/>
      <c r="BW55" s="52"/>
      <c r="BX55" s="52"/>
      <c r="BY55" s="52"/>
      <c r="BZ55" s="52">
        <f t="shared" si="12"/>
        <v>0</v>
      </c>
      <c r="CA55" s="24"/>
      <c r="CB55" s="24"/>
      <c r="CC55" s="59">
        <f t="shared" si="16"/>
        <v>550</v>
      </c>
      <c r="CD55" s="59">
        <f t="shared" si="18"/>
        <v>0</v>
      </c>
      <c r="CE55" s="59" t="s">
        <v>27</v>
      </c>
      <c r="CF55" s="59">
        <f t="shared" ref="CF55:CH55" si="64">F55+M55+T55+AA55+AH55+AO55+AV55+BC55+BJ55+BQ55+BX55</f>
        <v>6000</v>
      </c>
      <c r="CG55" s="59">
        <f t="shared" si="64"/>
        <v>0</v>
      </c>
      <c r="CH55" s="59">
        <f t="shared" si="64"/>
        <v>0</v>
      </c>
      <c r="CI55" s="24"/>
    </row>
    <row r="56">
      <c r="A56" s="49">
        <v>51.0</v>
      </c>
      <c r="B56" s="80" t="s">
        <v>100</v>
      </c>
      <c r="C56" s="51">
        <v>275.0</v>
      </c>
      <c r="D56" s="51">
        <v>157.0</v>
      </c>
      <c r="E56" s="51" t="s">
        <v>92</v>
      </c>
      <c r="F56" s="51">
        <v>9000.0</v>
      </c>
      <c r="G56" s="51">
        <v>14.09</v>
      </c>
      <c r="H56" s="52">
        <f t="shared" si="2"/>
        <v>126810</v>
      </c>
      <c r="J56" s="52"/>
      <c r="K56" s="52"/>
      <c r="L56" s="52"/>
      <c r="M56" s="52"/>
      <c r="N56" s="52"/>
      <c r="O56" s="52">
        <f t="shared" si="3"/>
        <v>0</v>
      </c>
      <c r="Q56" s="52"/>
      <c r="R56" s="52"/>
      <c r="S56" s="52"/>
      <c r="T56" s="52"/>
      <c r="U56" s="52"/>
      <c r="V56" s="52">
        <f t="shared" si="4"/>
        <v>0</v>
      </c>
      <c r="X56" s="52"/>
      <c r="Y56" s="52"/>
      <c r="Z56" s="52"/>
      <c r="AA56" s="52"/>
      <c r="AB56" s="52"/>
      <c r="AC56" s="52">
        <f t="shared" si="5"/>
        <v>0</v>
      </c>
      <c r="AD56" s="24"/>
      <c r="AE56" s="51">
        <v>250.0</v>
      </c>
      <c r="AF56" s="51">
        <v>50.0</v>
      </c>
      <c r="AG56" s="81" t="s">
        <v>95</v>
      </c>
      <c r="AH56" s="81">
        <v>1500.0</v>
      </c>
      <c r="AI56" s="81">
        <v>22.6</v>
      </c>
      <c r="AJ56" s="52">
        <f t="shared" si="6"/>
        <v>33900</v>
      </c>
      <c r="AK56" s="24"/>
      <c r="AL56" s="51">
        <v>200.0</v>
      </c>
      <c r="AM56" s="51">
        <v>0.0</v>
      </c>
      <c r="AN56" s="51" t="s">
        <v>92</v>
      </c>
      <c r="AO56" s="51">
        <v>800.0</v>
      </c>
      <c r="AP56" s="51">
        <v>14.09</v>
      </c>
      <c r="AQ56" s="52">
        <f t="shared" si="7"/>
        <v>11272</v>
      </c>
      <c r="AR56" s="24"/>
      <c r="AS56" s="51">
        <v>200.0</v>
      </c>
      <c r="AT56" s="51">
        <v>100.0</v>
      </c>
      <c r="AU56" s="51" t="s">
        <v>95</v>
      </c>
      <c r="AV56" s="51">
        <v>1500.0</v>
      </c>
      <c r="AW56" s="51">
        <v>22.6</v>
      </c>
      <c r="AX56" s="52">
        <f t="shared" si="8"/>
        <v>33900</v>
      </c>
      <c r="AY56" s="24"/>
      <c r="AZ56" s="51">
        <v>275.0</v>
      </c>
      <c r="BA56" s="51">
        <v>157.0</v>
      </c>
      <c r="BB56" s="51" t="s">
        <v>92</v>
      </c>
      <c r="BC56" s="51">
        <v>9000.0</v>
      </c>
      <c r="BD56" s="51">
        <v>14.09</v>
      </c>
      <c r="BE56" s="52">
        <f t="shared" si="9"/>
        <v>126810</v>
      </c>
      <c r="BF56" s="24"/>
      <c r="BG56" s="51">
        <v>200.0</v>
      </c>
      <c r="BH56" s="51" t="s">
        <v>96</v>
      </c>
      <c r="BI56" s="51" t="s">
        <v>95</v>
      </c>
      <c r="BJ56" s="51">
        <v>200.0</v>
      </c>
      <c r="BK56" s="51">
        <v>22.6</v>
      </c>
      <c r="BL56" s="52">
        <f t="shared" si="10"/>
        <v>4520</v>
      </c>
      <c r="BM56" s="24"/>
      <c r="BN56" s="52"/>
      <c r="BO56" s="52"/>
      <c r="BP56" s="52"/>
      <c r="BQ56" s="52"/>
      <c r="BR56" s="52"/>
      <c r="BS56" s="52">
        <f t="shared" si="11"/>
        <v>0</v>
      </c>
      <c r="BT56" s="24"/>
      <c r="BU56" s="52"/>
      <c r="BV56" s="51"/>
      <c r="BW56" s="51"/>
      <c r="BX56" s="52"/>
      <c r="BY56" s="52"/>
      <c r="BZ56" s="52">
        <f t="shared" si="12"/>
        <v>0</v>
      </c>
      <c r="CA56" s="24"/>
      <c r="CB56" s="24"/>
      <c r="CC56" s="59">
        <f t="shared" si="16"/>
        <v>1400</v>
      </c>
      <c r="CD56" s="59" t="str">
        <f t="shared" si="18"/>
        <v>#VALUE!</v>
      </c>
      <c r="CE56" s="59" t="s">
        <v>27</v>
      </c>
      <c r="CF56" s="59">
        <f t="shared" ref="CF56:CH56" si="65">F56+M56+T56+AA56+AH56+AO56+AV56+BC56+BJ56+BQ56+BX56</f>
        <v>22000</v>
      </c>
      <c r="CG56" s="59">
        <f t="shared" si="65"/>
        <v>110.07</v>
      </c>
      <c r="CH56" s="59">
        <f t="shared" si="65"/>
        <v>337212</v>
      </c>
      <c r="CI56" s="24"/>
    </row>
    <row r="57">
      <c r="A57" s="49">
        <v>52.0</v>
      </c>
      <c r="B57" s="69" t="s">
        <v>101</v>
      </c>
      <c r="C57" s="51">
        <v>275.0</v>
      </c>
      <c r="D57" s="51">
        <v>0.0</v>
      </c>
      <c r="E57" s="51" t="s">
        <v>92</v>
      </c>
      <c r="F57" s="51">
        <v>2000.0</v>
      </c>
      <c r="G57" s="52"/>
      <c r="H57" s="52">
        <f t="shared" si="2"/>
        <v>0</v>
      </c>
      <c r="J57" s="52"/>
      <c r="K57" s="52"/>
      <c r="L57" s="52"/>
      <c r="M57" s="52"/>
      <c r="N57" s="52"/>
      <c r="O57" s="52">
        <f t="shared" si="3"/>
        <v>0</v>
      </c>
      <c r="Q57" s="52"/>
      <c r="R57" s="52"/>
      <c r="S57" s="52"/>
      <c r="T57" s="52"/>
      <c r="U57" s="52"/>
      <c r="V57" s="52">
        <f t="shared" si="4"/>
        <v>0</v>
      </c>
      <c r="X57" s="52"/>
      <c r="Y57" s="52"/>
      <c r="Z57" s="52"/>
      <c r="AA57" s="52"/>
      <c r="AB57" s="52"/>
      <c r="AC57" s="52">
        <f t="shared" si="5"/>
        <v>0</v>
      </c>
      <c r="AD57" s="24"/>
      <c r="AE57" s="52"/>
      <c r="AF57" s="52"/>
      <c r="AG57" s="52"/>
      <c r="AH57" s="52"/>
      <c r="AI57" s="52"/>
      <c r="AJ57" s="52">
        <f t="shared" si="6"/>
        <v>0</v>
      </c>
      <c r="AK57" s="24"/>
      <c r="AL57" s="52"/>
      <c r="AM57" s="52"/>
      <c r="AN57" s="52"/>
      <c r="AO57" s="52"/>
      <c r="AP57" s="52"/>
      <c r="AQ57" s="52">
        <f t="shared" si="7"/>
        <v>0</v>
      </c>
      <c r="AR57" s="24"/>
      <c r="AS57" s="52"/>
      <c r="AT57" s="52"/>
      <c r="AU57" s="52"/>
      <c r="AV57" s="52"/>
      <c r="AW57" s="52"/>
      <c r="AX57" s="52">
        <f t="shared" si="8"/>
        <v>0</v>
      </c>
      <c r="AY57" s="24"/>
      <c r="AZ57" s="51">
        <v>275.0</v>
      </c>
      <c r="BA57" s="51">
        <v>0.0</v>
      </c>
      <c r="BB57" s="51" t="s">
        <v>92</v>
      </c>
      <c r="BC57" s="51">
        <v>2000.0</v>
      </c>
      <c r="BD57" s="52"/>
      <c r="BE57" s="52">
        <f t="shared" si="9"/>
        <v>0</v>
      </c>
      <c r="BF57" s="24"/>
      <c r="BG57" s="52"/>
      <c r="BH57" s="52"/>
      <c r="BI57" s="52"/>
      <c r="BJ57" s="52"/>
      <c r="BK57" s="52"/>
      <c r="BL57" s="52">
        <f t="shared" si="10"/>
        <v>0</v>
      </c>
      <c r="BM57" s="24"/>
      <c r="BN57" s="52"/>
      <c r="BO57" s="52"/>
      <c r="BP57" s="52"/>
      <c r="BQ57" s="52"/>
      <c r="BR57" s="52"/>
      <c r="BS57" s="52">
        <f t="shared" si="11"/>
        <v>0</v>
      </c>
      <c r="BT57" s="24"/>
      <c r="BU57" s="52"/>
      <c r="BV57" s="52"/>
      <c r="BW57" s="52"/>
      <c r="BX57" s="52"/>
      <c r="BY57" s="52"/>
      <c r="BZ57" s="52">
        <f t="shared" si="12"/>
        <v>0</v>
      </c>
      <c r="CA57" s="24"/>
      <c r="CB57" s="24"/>
      <c r="CC57" s="59">
        <f t="shared" si="16"/>
        <v>550</v>
      </c>
      <c r="CD57" s="59">
        <f t="shared" si="18"/>
        <v>0</v>
      </c>
      <c r="CE57" s="59" t="s">
        <v>27</v>
      </c>
      <c r="CF57" s="59">
        <f t="shared" ref="CF57:CH57" si="66">F57+M57+T57+AA57+AH57+AO57+AV57+BC57+BJ57+BQ57+BX57</f>
        <v>4000</v>
      </c>
      <c r="CG57" s="59">
        <f t="shared" si="66"/>
        <v>0</v>
      </c>
      <c r="CH57" s="59">
        <f t="shared" si="66"/>
        <v>0</v>
      </c>
      <c r="CI57" s="24"/>
    </row>
    <row r="58">
      <c r="A58" s="49">
        <v>53.0</v>
      </c>
      <c r="B58" s="69" t="s">
        <v>102</v>
      </c>
      <c r="C58" s="51">
        <v>275.0</v>
      </c>
      <c r="D58" s="51">
        <v>0.0</v>
      </c>
      <c r="E58" s="51" t="s">
        <v>92</v>
      </c>
      <c r="F58" s="51">
        <v>3000.0</v>
      </c>
      <c r="G58" s="52"/>
      <c r="H58" s="52">
        <f t="shared" si="2"/>
        <v>0</v>
      </c>
      <c r="J58" s="52"/>
      <c r="K58" s="52"/>
      <c r="L58" s="52"/>
      <c r="M58" s="52"/>
      <c r="N58" s="52"/>
      <c r="O58" s="52">
        <f t="shared" si="3"/>
        <v>0</v>
      </c>
      <c r="Q58" s="52"/>
      <c r="R58" s="52"/>
      <c r="S58" s="52"/>
      <c r="T58" s="52"/>
      <c r="U58" s="52"/>
      <c r="V58" s="52">
        <f t="shared" si="4"/>
        <v>0</v>
      </c>
      <c r="X58" s="52"/>
      <c r="Y58" s="52"/>
      <c r="Z58" s="52"/>
      <c r="AA58" s="52"/>
      <c r="AB58" s="52"/>
      <c r="AC58" s="52">
        <f t="shared" si="5"/>
        <v>0</v>
      </c>
      <c r="AD58" s="24"/>
      <c r="AE58" s="52"/>
      <c r="AF58" s="52"/>
      <c r="AG58" s="52"/>
      <c r="AH58" s="52"/>
      <c r="AI58" s="52"/>
      <c r="AJ58" s="52">
        <f t="shared" si="6"/>
        <v>0</v>
      </c>
      <c r="AK58" s="24"/>
      <c r="AL58" s="52"/>
      <c r="AM58" s="52"/>
      <c r="AN58" s="52"/>
      <c r="AO58" s="52"/>
      <c r="AP58" s="52"/>
      <c r="AQ58" s="52">
        <f t="shared" si="7"/>
        <v>0</v>
      </c>
      <c r="AR58" s="24"/>
      <c r="AS58" s="52"/>
      <c r="AT58" s="52"/>
      <c r="AU58" s="52"/>
      <c r="AV58" s="52"/>
      <c r="AW58" s="52"/>
      <c r="AX58" s="52">
        <f t="shared" si="8"/>
        <v>0</v>
      </c>
      <c r="AY58" s="24"/>
      <c r="AZ58" s="51">
        <v>275.0</v>
      </c>
      <c r="BA58" s="51">
        <v>0.0</v>
      </c>
      <c r="BB58" s="51" t="s">
        <v>92</v>
      </c>
      <c r="BC58" s="51">
        <v>3000.0</v>
      </c>
      <c r="BD58" s="52"/>
      <c r="BE58" s="52">
        <f t="shared" si="9"/>
        <v>0</v>
      </c>
      <c r="BF58" s="24"/>
      <c r="BG58" s="52"/>
      <c r="BH58" s="52"/>
      <c r="BI58" s="52"/>
      <c r="BJ58" s="52"/>
      <c r="BK58" s="52"/>
      <c r="BL58" s="52">
        <f t="shared" si="10"/>
        <v>0</v>
      </c>
      <c r="BM58" s="24"/>
      <c r="BN58" s="52"/>
      <c r="BO58" s="52"/>
      <c r="BP58" s="52"/>
      <c r="BQ58" s="52"/>
      <c r="BR58" s="52"/>
      <c r="BS58" s="52">
        <f t="shared" si="11"/>
        <v>0</v>
      </c>
      <c r="BT58" s="24"/>
      <c r="BU58" s="52"/>
      <c r="BV58" s="52"/>
      <c r="BW58" s="52"/>
      <c r="BX58" s="52"/>
      <c r="BY58" s="52"/>
      <c r="BZ58" s="52">
        <f t="shared" si="12"/>
        <v>0</v>
      </c>
      <c r="CA58" s="24"/>
      <c r="CB58" s="24"/>
      <c r="CC58" s="59">
        <f t="shared" si="16"/>
        <v>550</v>
      </c>
      <c r="CD58" s="59">
        <f t="shared" si="18"/>
        <v>0</v>
      </c>
      <c r="CE58" s="59" t="s">
        <v>27</v>
      </c>
      <c r="CF58" s="59">
        <f t="shared" ref="CF58:CH58" si="67">F58+M58+T58+AA58+AH58+AO58+AV58+BC58+BJ58+BQ58+BX58</f>
        <v>6000</v>
      </c>
      <c r="CG58" s="59">
        <f t="shared" si="67"/>
        <v>0</v>
      </c>
      <c r="CH58" s="59">
        <f t="shared" si="67"/>
        <v>0</v>
      </c>
      <c r="CI58" s="24"/>
    </row>
    <row r="59">
      <c r="A59" s="49">
        <v>54.0</v>
      </c>
      <c r="B59" s="69" t="s">
        <v>103</v>
      </c>
      <c r="C59" s="51">
        <v>275.0</v>
      </c>
      <c r="D59" s="51">
        <v>0.0</v>
      </c>
      <c r="E59" s="51" t="s">
        <v>104</v>
      </c>
      <c r="F59" s="51">
        <v>2000.0</v>
      </c>
      <c r="G59" s="52"/>
      <c r="H59" s="52">
        <f t="shared" si="2"/>
        <v>0</v>
      </c>
      <c r="J59" s="52"/>
      <c r="K59" s="52"/>
      <c r="L59" s="52"/>
      <c r="M59" s="52"/>
      <c r="N59" s="52"/>
      <c r="O59" s="52">
        <f t="shared" si="3"/>
        <v>0</v>
      </c>
      <c r="Q59" s="52"/>
      <c r="R59" s="52"/>
      <c r="S59" s="52"/>
      <c r="T59" s="52"/>
      <c r="U59" s="52"/>
      <c r="V59" s="52">
        <f t="shared" si="4"/>
        <v>0</v>
      </c>
      <c r="X59" s="52"/>
      <c r="Y59" s="52"/>
      <c r="Z59" s="52"/>
      <c r="AA59" s="52"/>
      <c r="AB59" s="52"/>
      <c r="AC59" s="52">
        <f t="shared" si="5"/>
        <v>0</v>
      </c>
      <c r="AD59" s="24"/>
      <c r="AE59" s="52"/>
      <c r="AF59" s="52"/>
      <c r="AG59" s="52"/>
      <c r="AH59" s="52"/>
      <c r="AI59" s="52"/>
      <c r="AJ59" s="52">
        <f t="shared" si="6"/>
        <v>0</v>
      </c>
      <c r="AK59" s="24"/>
      <c r="AL59" s="52"/>
      <c r="AM59" s="52"/>
      <c r="AN59" s="52"/>
      <c r="AO59" s="52"/>
      <c r="AP59" s="52"/>
      <c r="AQ59" s="52">
        <f t="shared" si="7"/>
        <v>0</v>
      </c>
      <c r="AR59" s="24"/>
      <c r="AS59" s="52"/>
      <c r="AT59" s="52"/>
      <c r="AU59" s="52"/>
      <c r="AV59" s="52"/>
      <c r="AW59" s="52"/>
      <c r="AX59" s="52">
        <f t="shared" si="8"/>
        <v>0</v>
      </c>
      <c r="AY59" s="24"/>
      <c r="AZ59" s="51">
        <v>275.0</v>
      </c>
      <c r="BA59" s="51">
        <v>0.0</v>
      </c>
      <c r="BB59" s="51" t="s">
        <v>104</v>
      </c>
      <c r="BC59" s="51">
        <v>2000.0</v>
      </c>
      <c r="BD59" s="52"/>
      <c r="BE59" s="52">
        <f t="shared" si="9"/>
        <v>0</v>
      </c>
      <c r="BF59" s="24"/>
      <c r="BG59" s="52"/>
      <c r="BH59" s="52"/>
      <c r="BI59" s="52"/>
      <c r="BJ59" s="52"/>
      <c r="BK59" s="52"/>
      <c r="BL59" s="52">
        <f t="shared" si="10"/>
        <v>0</v>
      </c>
      <c r="BM59" s="24"/>
      <c r="BN59" s="52"/>
      <c r="BO59" s="52"/>
      <c r="BP59" s="52"/>
      <c r="BQ59" s="52"/>
      <c r="BR59" s="52"/>
      <c r="BS59" s="52">
        <f t="shared" si="11"/>
        <v>0</v>
      </c>
      <c r="BT59" s="24"/>
      <c r="BU59" s="52"/>
      <c r="BV59" s="52"/>
      <c r="BW59" s="52"/>
      <c r="BX59" s="52"/>
      <c r="BY59" s="52"/>
      <c r="BZ59" s="52">
        <f t="shared" si="12"/>
        <v>0</v>
      </c>
      <c r="CA59" s="24"/>
      <c r="CB59" s="24"/>
      <c r="CC59" s="59">
        <f t="shared" si="16"/>
        <v>550</v>
      </c>
      <c r="CD59" s="59">
        <f t="shared" si="18"/>
        <v>0</v>
      </c>
      <c r="CE59" s="59" t="s">
        <v>27</v>
      </c>
      <c r="CF59" s="59">
        <f t="shared" ref="CF59:CH59" si="68">F59+M59+T59+AA59+AH59+AO59+AV59+BC59+BJ59+BQ59+BX59</f>
        <v>4000</v>
      </c>
      <c r="CG59" s="59">
        <f t="shared" si="68"/>
        <v>0</v>
      </c>
      <c r="CH59" s="59">
        <f t="shared" si="68"/>
        <v>0</v>
      </c>
      <c r="CI59" s="24"/>
    </row>
    <row r="60">
      <c r="A60" s="49">
        <v>55.0</v>
      </c>
      <c r="B60" s="69" t="s">
        <v>105</v>
      </c>
      <c r="C60" s="51">
        <v>275.0</v>
      </c>
      <c r="D60" s="52"/>
      <c r="E60" s="51" t="s">
        <v>104</v>
      </c>
      <c r="F60" s="51">
        <v>3000.0</v>
      </c>
      <c r="G60" s="52"/>
      <c r="H60" s="52">
        <f t="shared" si="2"/>
        <v>0</v>
      </c>
      <c r="J60" s="52"/>
      <c r="K60" s="52"/>
      <c r="L60" s="52"/>
      <c r="M60" s="52"/>
      <c r="N60" s="52"/>
      <c r="O60" s="52">
        <f t="shared" si="3"/>
        <v>0</v>
      </c>
      <c r="Q60" s="52"/>
      <c r="R60" s="52"/>
      <c r="S60" s="52"/>
      <c r="T60" s="52"/>
      <c r="U60" s="52"/>
      <c r="V60" s="52">
        <f t="shared" si="4"/>
        <v>0</v>
      </c>
      <c r="X60" s="52"/>
      <c r="Y60" s="52"/>
      <c r="Z60" s="52"/>
      <c r="AA60" s="52"/>
      <c r="AB60" s="52"/>
      <c r="AC60" s="52">
        <f t="shared" si="5"/>
        <v>0</v>
      </c>
      <c r="AD60" s="24"/>
      <c r="AE60" s="52"/>
      <c r="AF60" s="52"/>
      <c r="AG60" s="52"/>
      <c r="AH60" s="52"/>
      <c r="AI60" s="52"/>
      <c r="AJ60" s="52">
        <f t="shared" si="6"/>
        <v>0</v>
      </c>
      <c r="AK60" s="24"/>
      <c r="AL60" s="52"/>
      <c r="AM60" s="52"/>
      <c r="AN60" s="52"/>
      <c r="AO60" s="52"/>
      <c r="AP60" s="52"/>
      <c r="AQ60" s="52">
        <f t="shared" si="7"/>
        <v>0</v>
      </c>
      <c r="AR60" s="24"/>
      <c r="AS60" s="52"/>
      <c r="AT60" s="52"/>
      <c r="AU60" s="52"/>
      <c r="AV60" s="52"/>
      <c r="AW60" s="52"/>
      <c r="AX60" s="52">
        <f t="shared" si="8"/>
        <v>0</v>
      </c>
      <c r="AY60" s="24"/>
      <c r="AZ60" s="51">
        <v>275.0</v>
      </c>
      <c r="BA60" s="52"/>
      <c r="BB60" s="51" t="s">
        <v>104</v>
      </c>
      <c r="BC60" s="51">
        <v>3000.0</v>
      </c>
      <c r="BD60" s="52"/>
      <c r="BE60" s="52">
        <f t="shared" si="9"/>
        <v>0</v>
      </c>
      <c r="BF60" s="24"/>
      <c r="BG60" s="52"/>
      <c r="BH60" s="52"/>
      <c r="BI60" s="52"/>
      <c r="BJ60" s="52"/>
      <c r="BK60" s="52"/>
      <c r="BL60" s="52">
        <f t="shared" si="10"/>
        <v>0</v>
      </c>
      <c r="BM60" s="24"/>
      <c r="BN60" s="52"/>
      <c r="BO60" s="52"/>
      <c r="BP60" s="52"/>
      <c r="BQ60" s="52"/>
      <c r="BR60" s="52"/>
      <c r="BS60" s="52">
        <f t="shared" si="11"/>
        <v>0</v>
      </c>
      <c r="BT60" s="24"/>
      <c r="BU60" s="52"/>
      <c r="BV60" s="52"/>
      <c r="BW60" s="52"/>
      <c r="BX60" s="52"/>
      <c r="BY60" s="52"/>
      <c r="BZ60" s="52">
        <f t="shared" si="12"/>
        <v>0</v>
      </c>
      <c r="CA60" s="24"/>
      <c r="CB60" s="24"/>
      <c r="CC60" s="59">
        <f t="shared" si="16"/>
        <v>550</v>
      </c>
      <c r="CD60" s="59">
        <f t="shared" si="18"/>
        <v>0</v>
      </c>
      <c r="CE60" s="59" t="s">
        <v>27</v>
      </c>
      <c r="CF60" s="59">
        <f t="shared" ref="CF60:CH60" si="69">F60+M60+T60+AA60+AH60+AO60+AV60+BC60+BJ60+BQ60+BX60</f>
        <v>6000</v>
      </c>
      <c r="CG60" s="59">
        <f t="shared" si="69"/>
        <v>0</v>
      </c>
      <c r="CH60" s="59">
        <f t="shared" si="69"/>
        <v>0</v>
      </c>
      <c r="CI60" s="24"/>
    </row>
    <row r="61">
      <c r="A61" s="49">
        <v>56.0</v>
      </c>
      <c r="B61" s="80" t="s">
        <v>106</v>
      </c>
      <c r="C61" s="51">
        <v>275.0</v>
      </c>
      <c r="D61" s="51">
        <v>0.0</v>
      </c>
      <c r="E61" s="51" t="s">
        <v>104</v>
      </c>
      <c r="F61" s="51">
        <v>5000.0</v>
      </c>
      <c r="G61" s="51">
        <v>22.84</v>
      </c>
      <c r="H61" s="52">
        <f t="shared" si="2"/>
        <v>114200</v>
      </c>
      <c r="J61" s="52"/>
      <c r="K61" s="52"/>
      <c r="L61" s="52"/>
      <c r="M61" s="52"/>
      <c r="N61" s="52"/>
      <c r="O61" s="52">
        <f t="shared" si="3"/>
        <v>0</v>
      </c>
      <c r="Q61" s="52"/>
      <c r="R61" s="52"/>
      <c r="S61" s="52"/>
      <c r="T61" s="52"/>
      <c r="U61" s="52"/>
      <c r="V61" s="52">
        <f t="shared" si="4"/>
        <v>0</v>
      </c>
      <c r="X61" s="52"/>
      <c r="Y61" s="52"/>
      <c r="Z61" s="52"/>
      <c r="AA61" s="52"/>
      <c r="AB61" s="52"/>
      <c r="AC61" s="52">
        <f t="shared" si="5"/>
        <v>0</v>
      </c>
      <c r="AD61" s="24"/>
      <c r="AE61" s="51">
        <v>125.0</v>
      </c>
      <c r="AF61" s="51">
        <v>75.0</v>
      </c>
      <c r="AG61" s="81" t="s">
        <v>72</v>
      </c>
      <c r="AH61" s="51">
        <v>3000.0</v>
      </c>
      <c r="AI61" s="81">
        <v>22.84</v>
      </c>
      <c r="AJ61" s="52">
        <f t="shared" si="6"/>
        <v>68520</v>
      </c>
      <c r="AK61" s="24"/>
      <c r="AL61" s="51">
        <v>50.0</v>
      </c>
      <c r="AM61" s="51">
        <v>150.0</v>
      </c>
      <c r="AN61" s="51" t="s">
        <v>104</v>
      </c>
      <c r="AO61" s="51">
        <v>600.0</v>
      </c>
      <c r="AP61" s="51">
        <v>22.84</v>
      </c>
      <c r="AQ61" s="52">
        <f t="shared" si="7"/>
        <v>13704</v>
      </c>
      <c r="AR61" s="24"/>
      <c r="AS61" s="51">
        <v>200.0</v>
      </c>
      <c r="AT61" s="51">
        <v>0.0</v>
      </c>
      <c r="AU61" s="51" t="s">
        <v>72</v>
      </c>
      <c r="AV61" s="51">
        <v>3500.0</v>
      </c>
      <c r="AW61" s="51">
        <v>22.84</v>
      </c>
      <c r="AX61" s="52">
        <f t="shared" si="8"/>
        <v>79940</v>
      </c>
      <c r="AY61" s="24"/>
      <c r="AZ61" s="51">
        <v>275.0</v>
      </c>
      <c r="BA61" s="51">
        <v>0.0</v>
      </c>
      <c r="BB61" s="51" t="s">
        <v>104</v>
      </c>
      <c r="BC61" s="51">
        <v>5000.0</v>
      </c>
      <c r="BD61" s="51">
        <v>22.84</v>
      </c>
      <c r="BE61" s="52">
        <f t="shared" si="9"/>
        <v>114200</v>
      </c>
      <c r="BF61" s="24"/>
      <c r="BG61" s="51">
        <v>200.0</v>
      </c>
      <c r="BH61" s="51" t="s">
        <v>96</v>
      </c>
      <c r="BI61" s="51" t="s">
        <v>72</v>
      </c>
      <c r="BJ61" s="51">
        <v>200.0</v>
      </c>
      <c r="BK61" s="51">
        <v>22.9</v>
      </c>
      <c r="BL61" s="52">
        <f t="shared" si="10"/>
        <v>4580</v>
      </c>
      <c r="BM61" s="24"/>
      <c r="BN61" s="52"/>
      <c r="BO61" s="52"/>
      <c r="BP61" s="52"/>
      <c r="BQ61" s="52"/>
      <c r="BR61" s="52"/>
      <c r="BS61" s="52">
        <f t="shared" si="11"/>
        <v>0</v>
      </c>
      <c r="BT61" s="24"/>
      <c r="BU61" s="52"/>
      <c r="BV61" s="51"/>
      <c r="BW61" s="51"/>
      <c r="BX61" s="52"/>
      <c r="BY61" s="52"/>
      <c r="BZ61" s="52">
        <f t="shared" si="12"/>
        <v>0</v>
      </c>
      <c r="CA61" s="24"/>
      <c r="CB61" s="24"/>
      <c r="CC61" s="59">
        <f t="shared" si="16"/>
        <v>1125</v>
      </c>
      <c r="CD61" s="59" t="str">
        <f t="shared" si="18"/>
        <v>#VALUE!</v>
      </c>
      <c r="CE61" s="59" t="s">
        <v>27</v>
      </c>
      <c r="CF61" s="59">
        <f t="shared" ref="CF61:CH61" si="70">F61+M61+T61+AA61+AH61+AO61+AV61+BC61+BJ61+BQ61+BX61</f>
        <v>17300</v>
      </c>
      <c r="CG61" s="59">
        <f t="shared" si="70"/>
        <v>137.1</v>
      </c>
      <c r="CH61" s="59">
        <f t="shared" si="70"/>
        <v>395144</v>
      </c>
      <c r="CI61" s="24"/>
    </row>
    <row r="62">
      <c r="A62" s="49">
        <v>57.0</v>
      </c>
      <c r="B62" s="69" t="s">
        <v>110</v>
      </c>
      <c r="C62" s="51">
        <v>275.0</v>
      </c>
      <c r="D62" s="51">
        <v>0.0</v>
      </c>
      <c r="E62" s="51" t="s">
        <v>104</v>
      </c>
      <c r="F62" s="51">
        <v>3000.0</v>
      </c>
      <c r="G62" s="52"/>
      <c r="H62" s="52">
        <f t="shared" si="2"/>
        <v>0</v>
      </c>
      <c r="J62" s="52"/>
      <c r="K62" s="52"/>
      <c r="L62" s="52"/>
      <c r="M62" s="52"/>
      <c r="N62" s="52"/>
      <c r="O62" s="52">
        <f t="shared" si="3"/>
        <v>0</v>
      </c>
      <c r="Q62" s="52"/>
      <c r="R62" s="52"/>
      <c r="S62" s="52"/>
      <c r="T62" s="52"/>
      <c r="U62" s="52"/>
      <c r="V62" s="52">
        <f t="shared" si="4"/>
        <v>0</v>
      </c>
      <c r="X62" s="52"/>
      <c r="Y62" s="52"/>
      <c r="Z62" s="52"/>
      <c r="AA62" s="52"/>
      <c r="AB62" s="52"/>
      <c r="AC62" s="52">
        <f t="shared" si="5"/>
        <v>0</v>
      </c>
      <c r="AD62" s="24"/>
      <c r="AE62" s="81">
        <v>0.0</v>
      </c>
      <c r="AF62" s="81">
        <v>0.0</v>
      </c>
      <c r="AG62" s="81" t="s">
        <v>72</v>
      </c>
      <c r="AH62" s="81">
        <v>3000.0</v>
      </c>
      <c r="AI62" s="81">
        <v>0.0</v>
      </c>
      <c r="AJ62" s="52">
        <f t="shared" si="6"/>
        <v>0</v>
      </c>
      <c r="AK62" s="24"/>
      <c r="AL62" s="52"/>
      <c r="AM62" s="52"/>
      <c r="AN62" s="52"/>
      <c r="AO62" s="52"/>
      <c r="AP62" s="52"/>
      <c r="AQ62" s="52">
        <f t="shared" si="7"/>
        <v>0</v>
      </c>
      <c r="AR62" s="24"/>
      <c r="AS62" s="51">
        <v>0.0</v>
      </c>
      <c r="AT62" s="51">
        <v>0.0</v>
      </c>
      <c r="AU62" s="51" t="s">
        <v>72</v>
      </c>
      <c r="AV62" s="51">
        <v>3000.0</v>
      </c>
      <c r="AW62" s="51">
        <v>0.0</v>
      </c>
      <c r="AX62" s="52">
        <f t="shared" si="8"/>
        <v>0</v>
      </c>
      <c r="AY62" s="24"/>
      <c r="AZ62" s="51">
        <v>275.0</v>
      </c>
      <c r="BA62" s="51">
        <v>0.0</v>
      </c>
      <c r="BB62" s="51" t="s">
        <v>104</v>
      </c>
      <c r="BC62" s="51">
        <v>3000.0</v>
      </c>
      <c r="BD62" s="52"/>
      <c r="BE62" s="52">
        <f t="shared" si="9"/>
        <v>0</v>
      </c>
      <c r="BF62" s="24"/>
      <c r="BG62" s="52"/>
      <c r="BH62" s="52"/>
      <c r="BI62" s="52"/>
      <c r="BJ62" s="52"/>
      <c r="BK62" s="52"/>
      <c r="BL62" s="52">
        <f t="shared" si="10"/>
        <v>0</v>
      </c>
      <c r="BM62" s="24"/>
      <c r="BN62" s="52"/>
      <c r="BO62" s="52"/>
      <c r="BP62" s="52"/>
      <c r="BQ62" s="52"/>
      <c r="BR62" s="52"/>
      <c r="BS62" s="52">
        <f t="shared" si="11"/>
        <v>0</v>
      </c>
      <c r="BT62" s="24"/>
      <c r="BU62" s="52"/>
      <c r="BV62" s="52"/>
      <c r="BW62" s="52"/>
      <c r="BX62" s="52"/>
      <c r="BY62" s="52"/>
      <c r="BZ62" s="52">
        <f t="shared" si="12"/>
        <v>0</v>
      </c>
      <c r="CA62" s="24"/>
      <c r="CB62" s="24"/>
      <c r="CC62" s="59">
        <f t="shared" si="16"/>
        <v>550</v>
      </c>
      <c r="CD62" s="59">
        <f t="shared" si="18"/>
        <v>0</v>
      </c>
      <c r="CE62" s="59" t="s">
        <v>27</v>
      </c>
      <c r="CF62" s="59">
        <f t="shared" ref="CF62:CH62" si="71">F62+M62+T62+AA62+AH62+AO62+AV62+BC62+BJ62+BQ62+BX62</f>
        <v>12000</v>
      </c>
      <c r="CG62" s="59">
        <f t="shared" si="71"/>
        <v>0</v>
      </c>
      <c r="CH62" s="59">
        <f t="shared" si="71"/>
        <v>0</v>
      </c>
      <c r="CI62" s="24"/>
    </row>
    <row r="63">
      <c r="A63" s="49">
        <v>58.0</v>
      </c>
      <c r="B63" s="69" t="s">
        <v>111</v>
      </c>
      <c r="C63" s="51">
        <v>275.0</v>
      </c>
      <c r="D63" s="51">
        <v>0.0</v>
      </c>
      <c r="E63" s="51" t="s">
        <v>104</v>
      </c>
      <c r="F63" s="51">
        <v>6000.0</v>
      </c>
      <c r="G63" s="52"/>
      <c r="H63" s="52">
        <f t="shared" si="2"/>
        <v>0</v>
      </c>
      <c r="J63" s="52"/>
      <c r="K63" s="52"/>
      <c r="L63" s="52"/>
      <c r="M63" s="52"/>
      <c r="N63" s="52"/>
      <c r="O63" s="52">
        <f t="shared" si="3"/>
        <v>0</v>
      </c>
      <c r="Q63" s="52"/>
      <c r="R63" s="52"/>
      <c r="S63" s="52"/>
      <c r="T63" s="52"/>
      <c r="U63" s="52"/>
      <c r="V63" s="52">
        <f t="shared" si="4"/>
        <v>0</v>
      </c>
      <c r="X63" s="52"/>
      <c r="Y63" s="52"/>
      <c r="Z63" s="52"/>
      <c r="AA63" s="52"/>
      <c r="AB63" s="52"/>
      <c r="AC63" s="52">
        <f t="shared" si="5"/>
        <v>0</v>
      </c>
      <c r="AD63" s="24"/>
      <c r="AE63" s="81">
        <v>0.0</v>
      </c>
      <c r="AF63" s="81">
        <v>0.0</v>
      </c>
      <c r="AG63" s="81" t="s">
        <v>72</v>
      </c>
      <c r="AH63" s="81">
        <v>3000.0</v>
      </c>
      <c r="AI63" s="81">
        <v>0.0</v>
      </c>
      <c r="AJ63" s="52">
        <f t="shared" si="6"/>
        <v>0</v>
      </c>
      <c r="AK63" s="24"/>
      <c r="AL63" s="52"/>
      <c r="AM63" s="52"/>
      <c r="AN63" s="52"/>
      <c r="AO63" s="52"/>
      <c r="AP63" s="52"/>
      <c r="AQ63" s="52">
        <f t="shared" si="7"/>
        <v>0</v>
      </c>
      <c r="AR63" s="24"/>
      <c r="AS63" s="51">
        <v>0.0</v>
      </c>
      <c r="AT63" s="51">
        <v>0.0</v>
      </c>
      <c r="AU63" s="51" t="s">
        <v>72</v>
      </c>
      <c r="AV63" s="51">
        <v>3000.0</v>
      </c>
      <c r="AW63" s="51">
        <v>0.0</v>
      </c>
      <c r="AX63" s="52">
        <f t="shared" si="8"/>
        <v>0</v>
      </c>
      <c r="AY63" s="24"/>
      <c r="AZ63" s="51">
        <v>275.0</v>
      </c>
      <c r="BA63" s="51">
        <v>0.0</v>
      </c>
      <c r="BB63" s="51" t="s">
        <v>104</v>
      </c>
      <c r="BC63" s="51">
        <v>6000.0</v>
      </c>
      <c r="BD63" s="52"/>
      <c r="BE63" s="52">
        <f t="shared" si="9"/>
        <v>0</v>
      </c>
      <c r="BF63" s="24"/>
      <c r="BG63" s="52"/>
      <c r="BH63" s="52"/>
      <c r="BI63" s="52"/>
      <c r="BJ63" s="52"/>
      <c r="BK63" s="52"/>
      <c r="BL63" s="52">
        <f t="shared" si="10"/>
        <v>0</v>
      </c>
      <c r="BM63" s="24"/>
      <c r="BN63" s="52"/>
      <c r="BO63" s="52"/>
      <c r="BP63" s="52"/>
      <c r="BQ63" s="52"/>
      <c r="BR63" s="52"/>
      <c r="BS63" s="52">
        <f t="shared" si="11"/>
        <v>0</v>
      </c>
      <c r="BT63" s="24"/>
      <c r="BU63" s="52"/>
      <c r="BV63" s="52"/>
      <c r="BW63" s="52"/>
      <c r="BX63" s="52"/>
      <c r="BY63" s="52"/>
      <c r="BZ63" s="52">
        <f t="shared" si="12"/>
        <v>0</v>
      </c>
      <c r="CA63" s="24"/>
      <c r="CB63" s="24"/>
      <c r="CC63" s="59">
        <f t="shared" si="16"/>
        <v>550</v>
      </c>
      <c r="CD63" s="59">
        <f t="shared" si="18"/>
        <v>0</v>
      </c>
      <c r="CE63" s="59" t="s">
        <v>27</v>
      </c>
      <c r="CF63" s="59">
        <f t="shared" ref="CF63:CH63" si="72">F63+M63+T63+AA63+AH63+AO63+AV63+BC63+BJ63+BQ63+BX63</f>
        <v>18000</v>
      </c>
      <c r="CG63" s="59">
        <f t="shared" si="72"/>
        <v>0</v>
      </c>
      <c r="CH63" s="59">
        <f t="shared" si="72"/>
        <v>0</v>
      </c>
      <c r="CI63" s="24"/>
    </row>
    <row r="64">
      <c r="A64" s="49">
        <v>59.0</v>
      </c>
      <c r="B64" s="80" t="s">
        <v>112</v>
      </c>
      <c r="C64" s="51">
        <v>275.0</v>
      </c>
      <c r="D64" s="51">
        <v>195.0</v>
      </c>
      <c r="E64" s="51" t="s">
        <v>104</v>
      </c>
      <c r="F64" s="51">
        <v>1000.0</v>
      </c>
      <c r="G64" s="51">
        <v>31.58</v>
      </c>
      <c r="H64" s="52">
        <f t="shared" si="2"/>
        <v>31580</v>
      </c>
      <c r="J64" s="52"/>
      <c r="K64" s="52"/>
      <c r="L64" s="52"/>
      <c r="M64" s="52"/>
      <c r="N64" s="52"/>
      <c r="O64" s="52">
        <f t="shared" si="3"/>
        <v>0</v>
      </c>
      <c r="Q64" s="52"/>
      <c r="R64" s="52"/>
      <c r="S64" s="52"/>
      <c r="T64" s="52"/>
      <c r="U64" s="52"/>
      <c r="V64" s="52">
        <f t="shared" si="4"/>
        <v>0</v>
      </c>
      <c r="X64" s="52"/>
      <c r="Y64" s="52"/>
      <c r="Z64" s="52"/>
      <c r="AA64" s="52"/>
      <c r="AB64" s="52"/>
      <c r="AC64" s="52">
        <f t="shared" si="5"/>
        <v>0</v>
      </c>
      <c r="AD64" s="24"/>
      <c r="AE64" s="51">
        <v>75.0</v>
      </c>
      <c r="AF64" s="51">
        <v>125.0</v>
      </c>
      <c r="AG64" s="81" t="s">
        <v>72</v>
      </c>
      <c r="AH64" s="51">
        <v>3000.0</v>
      </c>
      <c r="AI64" s="81">
        <v>31.58</v>
      </c>
      <c r="AJ64" s="52">
        <f t="shared" si="6"/>
        <v>94740</v>
      </c>
      <c r="AK64" s="24"/>
      <c r="AL64" s="51">
        <v>100.0</v>
      </c>
      <c r="AM64" s="51">
        <v>100.0</v>
      </c>
      <c r="AN64" s="51" t="s">
        <v>104</v>
      </c>
      <c r="AO64" s="51">
        <v>600.0</v>
      </c>
      <c r="AP64" s="51">
        <v>31.58</v>
      </c>
      <c r="AQ64" s="52">
        <f t="shared" si="7"/>
        <v>18948</v>
      </c>
      <c r="AR64" s="24"/>
      <c r="AS64" s="51">
        <v>200.0</v>
      </c>
      <c r="AT64" s="51">
        <v>0.0</v>
      </c>
      <c r="AU64" s="51" t="s">
        <v>72</v>
      </c>
      <c r="AV64" s="51">
        <v>5000.0</v>
      </c>
      <c r="AW64" s="51">
        <v>31.58</v>
      </c>
      <c r="AX64" s="52">
        <f t="shared" si="8"/>
        <v>157900</v>
      </c>
      <c r="AY64" s="24"/>
      <c r="AZ64" s="51">
        <v>275.0</v>
      </c>
      <c r="BA64" s="51">
        <v>195.0</v>
      </c>
      <c r="BB64" s="51" t="s">
        <v>104</v>
      </c>
      <c r="BC64" s="51">
        <v>1000.0</v>
      </c>
      <c r="BD64" s="51">
        <v>31.58</v>
      </c>
      <c r="BE64" s="52">
        <f t="shared" si="9"/>
        <v>31580</v>
      </c>
      <c r="BF64" s="24"/>
      <c r="BG64" s="51">
        <v>200.0</v>
      </c>
      <c r="BH64" s="51" t="s">
        <v>96</v>
      </c>
      <c r="BI64" s="51" t="s">
        <v>72</v>
      </c>
      <c r="BJ64" s="51">
        <v>200.0</v>
      </c>
      <c r="BK64" s="51">
        <v>40.5</v>
      </c>
      <c r="BL64" s="52">
        <f t="shared" si="10"/>
        <v>8100</v>
      </c>
      <c r="BM64" s="24"/>
      <c r="BN64" s="52"/>
      <c r="BO64" s="52"/>
      <c r="BP64" s="52"/>
      <c r="BQ64" s="52"/>
      <c r="BR64" s="52"/>
      <c r="BS64" s="52">
        <f t="shared" si="11"/>
        <v>0</v>
      </c>
      <c r="BT64" s="24"/>
      <c r="BU64" s="52"/>
      <c r="BV64" s="51"/>
      <c r="BW64" s="51"/>
      <c r="BX64" s="52"/>
      <c r="BY64" s="52"/>
      <c r="BZ64" s="52">
        <f t="shared" si="12"/>
        <v>0</v>
      </c>
      <c r="CA64" s="24"/>
      <c r="CB64" s="24"/>
      <c r="CC64" s="59">
        <f t="shared" si="16"/>
        <v>1125</v>
      </c>
      <c r="CD64" s="59" t="str">
        <f t="shared" si="18"/>
        <v>#VALUE!</v>
      </c>
      <c r="CE64" s="59" t="s">
        <v>27</v>
      </c>
      <c r="CF64" s="59">
        <f t="shared" ref="CF64:CH64" si="73">F64+M64+T64+AA64+AH64+AO64+AV64+BC64+BJ64+BQ64+BX64</f>
        <v>10800</v>
      </c>
      <c r="CG64" s="59">
        <f t="shared" si="73"/>
        <v>198.4</v>
      </c>
      <c r="CH64" s="59">
        <f t="shared" si="73"/>
        <v>342848</v>
      </c>
      <c r="CI64" s="24"/>
    </row>
    <row r="65">
      <c r="A65" s="49">
        <v>60.0</v>
      </c>
      <c r="B65" s="80" t="s">
        <v>113</v>
      </c>
      <c r="C65" s="51">
        <v>275.0</v>
      </c>
      <c r="D65" s="51">
        <v>0.0</v>
      </c>
      <c r="E65" s="51" t="s">
        <v>104</v>
      </c>
      <c r="F65" s="51">
        <v>6000.0</v>
      </c>
      <c r="G65" s="51">
        <v>27.21</v>
      </c>
      <c r="H65" s="52">
        <f t="shared" si="2"/>
        <v>163260</v>
      </c>
      <c r="J65" s="52"/>
      <c r="K65" s="52"/>
      <c r="L65" s="52"/>
      <c r="M65" s="52"/>
      <c r="N65" s="52"/>
      <c r="O65" s="52">
        <f t="shared" si="3"/>
        <v>0</v>
      </c>
      <c r="Q65" s="52"/>
      <c r="R65" s="52"/>
      <c r="S65" s="52"/>
      <c r="T65" s="52"/>
      <c r="U65" s="52"/>
      <c r="V65" s="52">
        <f t="shared" si="4"/>
        <v>0</v>
      </c>
      <c r="X65" s="52"/>
      <c r="Y65" s="52"/>
      <c r="Z65" s="52"/>
      <c r="AA65" s="52"/>
      <c r="AB65" s="52"/>
      <c r="AC65" s="52">
        <f t="shared" si="5"/>
        <v>0</v>
      </c>
      <c r="AD65" s="24"/>
      <c r="AE65" s="51">
        <v>75.0</v>
      </c>
      <c r="AF65" s="51">
        <v>125.0</v>
      </c>
      <c r="AG65" s="81" t="s">
        <v>72</v>
      </c>
      <c r="AH65" s="51">
        <v>3000.0</v>
      </c>
      <c r="AI65" s="81">
        <v>27.21</v>
      </c>
      <c r="AJ65" s="52">
        <f t="shared" si="6"/>
        <v>81630</v>
      </c>
      <c r="AK65" s="24"/>
      <c r="AL65" s="51">
        <v>50.0</v>
      </c>
      <c r="AM65" s="51">
        <v>150.0</v>
      </c>
      <c r="AN65" s="51" t="s">
        <v>104</v>
      </c>
      <c r="AO65" s="51">
        <v>600.0</v>
      </c>
      <c r="AP65" s="51">
        <v>27.21</v>
      </c>
      <c r="AQ65" s="52">
        <f t="shared" si="7"/>
        <v>16326</v>
      </c>
      <c r="AR65" s="24"/>
      <c r="AS65" s="51">
        <v>200.0</v>
      </c>
      <c r="AT65" s="51">
        <v>0.0</v>
      </c>
      <c r="AU65" s="51" t="s">
        <v>72</v>
      </c>
      <c r="AV65" s="51">
        <v>5000.0</v>
      </c>
      <c r="AW65" s="51">
        <v>27.21</v>
      </c>
      <c r="AX65" s="52">
        <f t="shared" si="8"/>
        <v>136050</v>
      </c>
      <c r="AY65" s="24"/>
      <c r="AZ65" s="51">
        <v>275.0</v>
      </c>
      <c r="BA65" s="51">
        <v>0.0</v>
      </c>
      <c r="BB65" s="51" t="s">
        <v>104</v>
      </c>
      <c r="BC65" s="51">
        <v>6000.0</v>
      </c>
      <c r="BD65" s="51">
        <v>27.21</v>
      </c>
      <c r="BE65" s="52">
        <f t="shared" si="9"/>
        <v>163260</v>
      </c>
      <c r="BF65" s="24"/>
      <c r="BG65" s="51">
        <v>100.0</v>
      </c>
      <c r="BH65" s="51">
        <v>50.0</v>
      </c>
      <c r="BI65" s="51" t="s">
        <v>72</v>
      </c>
      <c r="BJ65" s="51">
        <v>150.0</v>
      </c>
      <c r="BK65" s="51">
        <v>246.7</v>
      </c>
      <c r="BL65" s="52">
        <f t="shared" si="10"/>
        <v>37005</v>
      </c>
      <c r="BM65" s="24"/>
      <c r="BN65" s="52"/>
      <c r="BO65" s="52"/>
      <c r="BP65" s="52"/>
      <c r="BQ65" s="52"/>
      <c r="BR65" s="52"/>
      <c r="BS65" s="52">
        <f t="shared" si="11"/>
        <v>0</v>
      </c>
      <c r="BT65" s="24"/>
      <c r="BU65" s="52"/>
      <c r="BV65" s="51"/>
      <c r="BW65" s="51"/>
      <c r="BX65" s="52"/>
      <c r="BY65" s="52"/>
      <c r="BZ65" s="52">
        <f t="shared" si="12"/>
        <v>0</v>
      </c>
      <c r="CA65" s="24"/>
      <c r="CB65" s="24"/>
      <c r="CC65" s="59">
        <f t="shared" si="16"/>
        <v>975</v>
      </c>
      <c r="CD65" s="59">
        <f t="shared" si="18"/>
        <v>325</v>
      </c>
      <c r="CE65" s="59" t="s">
        <v>27</v>
      </c>
      <c r="CF65" s="59">
        <f t="shared" ref="CF65:CH65" si="74">F65+M65+T65+AA65+AH65+AO65+AV65+BC65+BJ65+BQ65+BX65</f>
        <v>20750</v>
      </c>
      <c r="CG65" s="59">
        <f t="shared" si="74"/>
        <v>382.75</v>
      </c>
      <c r="CH65" s="59">
        <f t="shared" si="74"/>
        <v>597531</v>
      </c>
      <c r="CI65" s="24"/>
    </row>
    <row r="66">
      <c r="A66" s="49">
        <v>61.0</v>
      </c>
      <c r="B66" s="69" t="s">
        <v>114</v>
      </c>
      <c r="C66" s="51">
        <v>275.0</v>
      </c>
      <c r="D66" s="51">
        <v>0.0</v>
      </c>
      <c r="E66" s="51" t="s">
        <v>104</v>
      </c>
      <c r="F66" s="51">
        <v>2000.0</v>
      </c>
      <c r="G66" s="51">
        <v>76.41</v>
      </c>
      <c r="H66" s="52">
        <f t="shared" si="2"/>
        <v>152820</v>
      </c>
      <c r="J66" s="52"/>
      <c r="K66" s="52"/>
      <c r="L66" s="52"/>
      <c r="M66" s="52"/>
      <c r="N66" s="52"/>
      <c r="O66" s="52">
        <f t="shared" si="3"/>
        <v>0</v>
      </c>
      <c r="Q66" s="52"/>
      <c r="R66" s="52"/>
      <c r="S66" s="52"/>
      <c r="T66" s="52"/>
      <c r="U66" s="52"/>
      <c r="V66" s="52">
        <f t="shared" si="4"/>
        <v>0</v>
      </c>
      <c r="X66" s="52"/>
      <c r="Y66" s="52"/>
      <c r="Z66" s="52"/>
      <c r="AA66" s="52"/>
      <c r="AB66" s="52"/>
      <c r="AC66" s="52">
        <f t="shared" si="5"/>
        <v>0</v>
      </c>
      <c r="AD66" s="24"/>
      <c r="AE66" s="52"/>
      <c r="AF66" s="52"/>
      <c r="AG66" s="52"/>
      <c r="AH66" s="52"/>
      <c r="AI66" s="52"/>
      <c r="AJ66" s="52">
        <f t="shared" si="6"/>
        <v>0</v>
      </c>
      <c r="AK66" s="24"/>
      <c r="AL66" s="52"/>
      <c r="AM66" s="52"/>
      <c r="AN66" s="51" t="s">
        <v>104</v>
      </c>
      <c r="AO66" s="51">
        <v>400.0</v>
      </c>
      <c r="AP66" s="51">
        <v>76.41</v>
      </c>
      <c r="AQ66" s="52">
        <f t="shared" si="7"/>
        <v>30564</v>
      </c>
      <c r="AR66" s="24"/>
      <c r="AS66" s="52"/>
      <c r="AT66" s="52"/>
      <c r="AU66" s="52"/>
      <c r="AV66" s="52"/>
      <c r="AW66" s="52"/>
      <c r="AX66" s="52">
        <f t="shared" si="8"/>
        <v>0</v>
      </c>
      <c r="AY66" s="24"/>
      <c r="AZ66" s="51">
        <v>275.0</v>
      </c>
      <c r="BA66" s="51">
        <v>0.0</v>
      </c>
      <c r="BB66" s="51" t="s">
        <v>104</v>
      </c>
      <c r="BC66" s="51">
        <v>2000.0</v>
      </c>
      <c r="BD66" s="51">
        <v>76.41</v>
      </c>
      <c r="BE66" s="52">
        <f t="shared" si="9"/>
        <v>152820</v>
      </c>
      <c r="BF66" s="24"/>
      <c r="BG66" s="52"/>
      <c r="BH66" s="52"/>
      <c r="BI66" s="52"/>
      <c r="BJ66" s="52"/>
      <c r="BK66" s="52"/>
      <c r="BL66" s="52">
        <f t="shared" si="10"/>
        <v>0</v>
      </c>
      <c r="BM66" s="24"/>
      <c r="BN66" s="52"/>
      <c r="BO66" s="52"/>
      <c r="BP66" s="52"/>
      <c r="BQ66" s="52"/>
      <c r="BR66" s="52"/>
      <c r="BS66" s="52">
        <f t="shared" si="11"/>
        <v>0</v>
      </c>
      <c r="BT66" s="24"/>
      <c r="BU66" s="52"/>
      <c r="BV66" s="52"/>
      <c r="BW66" s="52"/>
      <c r="BX66" s="52"/>
      <c r="BY66" s="52"/>
      <c r="BZ66" s="52">
        <f t="shared" si="12"/>
        <v>0</v>
      </c>
      <c r="CA66" s="24"/>
      <c r="CB66" s="24"/>
      <c r="CC66" s="59">
        <f t="shared" si="16"/>
        <v>550</v>
      </c>
      <c r="CD66" s="59">
        <f t="shared" si="18"/>
        <v>0</v>
      </c>
      <c r="CE66" s="59" t="s">
        <v>27</v>
      </c>
      <c r="CF66" s="59">
        <f t="shared" ref="CF66:CH66" si="75">F66+M66+T66+AA66+AH66+AO66+AV66+BC66+BJ66+BQ66+BX66</f>
        <v>4400</v>
      </c>
      <c r="CG66" s="59">
        <f t="shared" si="75"/>
        <v>229.23</v>
      </c>
      <c r="CH66" s="59">
        <f t="shared" si="75"/>
        <v>336204</v>
      </c>
      <c r="CI66" s="24"/>
    </row>
    <row r="67">
      <c r="A67" s="49">
        <v>62.0</v>
      </c>
      <c r="B67" s="80" t="s">
        <v>115</v>
      </c>
      <c r="C67" s="51">
        <v>275.0</v>
      </c>
      <c r="D67" s="51">
        <v>65.0</v>
      </c>
      <c r="E67" s="51" t="s">
        <v>104</v>
      </c>
      <c r="F67" s="51">
        <v>9000.0</v>
      </c>
      <c r="G67" s="51">
        <v>22.71</v>
      </c>
      <c r="H67" s="52">
        <f t="shared" si="2"/>
        <v>204390</v>
      </c>
      <c r="J67" s="52"/>
      <c r="K67" s="52"/>
      <c r="L67" s="52"/>
      <c r="M67" s="52"/>
      <c r="N67" s="52"/>
      <c r="O67" s="52">
        <f t="shared" si="3"/>
        <v>0</v>
      </c>
      <c r="Q67" s="52"/>
      <c r="R67" s="52"/>
      <c r="S67" s="52"/>
      <c r="T67" s="52"/>
      <c r="U67" s="52"/>
      <c r="V67" s="52">
        <f t="shared" si="4"/>
        <v>0</v>
      </c>
      <c r="X67" s="52"/>
      <c r="Y67" s="52"/>
      <c r="Z67" s="52"/>
      <c r="AA67" s="52"/>
      <c r="AB67" s="52"/>
      <c r="AC67" s="52">
        <f t="shared" si="5"/>
        <v>0</v>
      </c>
      <c r="AD67" s="24"/>
      <c r="AE67" s="51">
        <v>175.0</v>
      </c>
      <c r="AF67" s="51">
        <v>125.0</v>
      </c>
      <c r="AG67" s="81" t="s">
        <v>104</v>
      </c>
      <c r="AH67" s="51">
        <v>2500.0</v>
      </c>
      <c r="AI67" s="81">
        <v>22.78</v>
      </c>
      <c r="AJ67" s="52">
        <f t="shared" si="6"/>
        <v>56950</v>
      </c>
      <c r="AK67" s="24"/>
      <c r="AL67" s="51">
        <v>100.0</v>
      </c>
      <c r="AM67" s="51">
        <v>100.0</v>
      </c>
      <c r="AN67" s="51" t="s">
        <v>104</v>
      </c>
      <c r="AO67" s="51">
        <v>600.0</v>
      </c>
      <c r="AP67" s="51">
        <v>22.71</v>
      </c>
      <c r="AQ67" s="52">
        <f t="shared" si="7"/>
        <v>13626</v>
      </c>
      <c r="AR67" s="24"/>
      <c r="AS67" s="51">
        <v>200.0</v>
      </c>
      <c r="AT67" s="51">
        <v>100.0</v>
      </c>
      <c r="AU67" s="51" t="s">
        <v>104</v>
      </c>
      <c r="AV67" s="51">
        <v>3000.0</v>
      </c>
      <c r="AW67" s="51">
        <v>22.78</v>
      </c>
      <c r="AX67" s="52">
        <f t="shared" si="8"/>
        <v>68340</v>
      </c>
      <c r="AY67" s="24"/>
      <c r="AZ67" s="51">
        <v>275.0</v>
      </c>
      <c r="BA67" s="51">
        <v>65.0</v>
      </c>
      <c r="BB67" s="51" t="s">
        <v>104</v>
      </c>
      <c r="BC67" s="51">
        <v>9000.0</v>
      </c>
      <c r="BD67" s="51">
        <v>22.71</v>
      </c>
      <c r="BE67" s="52">
        <f t="shared" si="9"/>
        <v>204390</v>
      </c>
      <c r="BF67" s="24"/>
      <c r="BG67" s="51">
        <v>150.0</v>
      </c>
      <c r="BH67" s="51">
        <v>50.0</v>
      </c>
      <c r="BI67" s="51" t="s">
        <v>72</v>
      </c>
      <c r="BJ67" s="51">
        <v>200.0</v>
      </c>
      <c r="BK67" s="51">
        <v>25.4</v>
      </c>
      <c r="BL67" s="52">
        <f t="shared" si="10"/>
        <v>5080</v>
      </c>
      <c r="BM67" s="24"/>
      <c r="BN67" s="52"/>
      <c r="BO67" s="52"/>
      <c r="BP67" s="52"/>
      <c r="BQ67" s="52"/>
      <c r="BR67" s="52"/>
      <c r="BS67" s="52">
        <f t="shared" si="11"/>
        <v>0</v>
      </c>
      <c r="BT67" s="24"/>
      <c r="BU67" s="52"/>
      <c r="BV67" s="51"/>
      <c r="BW67" s="51"/>
      <c r="BX67" s="52"/>
      <c r="BY67" s="52"/>
      <c r="BZ67" s="52">
        <f t="shared" si="12"/>
        <v>0</v>
      </c>
      <c r="CA67" s="24"/>
      <c r="CB67" s="24"/>
      <c r="CC67" s="59">
        <f t="shared" si="16"/>
        <v>1175</v>
      </c>
      <c r="CD67" s="59">
        <f t="shared" si="18"/>
        <v>505</v>
      </c>
      <c r="CE67" s="59" t="s">
        <v>27</v>
      </c>
      <c r="CF67" s="59">
        <f t="shared" ref="CF67:CH67" si="76">F67+M67+T67+AA67+AH67+AO67+AV67+BC67+BJ67+BQ67+BX67</f>
        <v>24300</v>
      </c>
      <c r="CG67" s="59">
        <f t="shared" si="76"/>
        <v>139.09</v>
      </c>
      <c r="CH67" s="59">
        <f t="shared" si="76"/>
        <v>552776</v>
      </c>
      <c r="CI67" s="24"/>
    </row>
    <row r="68">
      <c r="A68" s="49">
        <v>63.0</v>
      </c>
      <c r="B68" s="69" t="s">
        <v>116</v>
      </c>
      <c r="C68" s="51">
        <v>275.0</v>
      </c>
      <c r="D68" s="52"/>
      <c r="E68" s="51" t="s">
        <v>104</v>
      </c>
      <c r="F68" s="51">
        <v>6000.0</v>
      </c>
      <c r="G68" s="52"/>
      <c r="H68" s="52">
        <f t="shared" si="2"/>
        <v>0</v>
      </c>
      <c r="J68" s="52"/>
      <c r="K68" s="52"/>
      <c r="L68" s="52"/>
      <c r="M68" s="52"/>
      <c r="N68" s="52"/>
      <c r="O68" s="52">
        <f t="shared" si="3"/>
        <v>0</v>
      </c>
      <c r="Q68" s="52"/>
      <c r="R68" s="52"/>
      <c r="S68" s="52"/>
      <c r="T68" s="52"/>
      <c r="U68" s="52"/>
      <c r="V68" s="52">
        <f t="shared" si="4"/>
        <v>0</v>
      </c>
      <c r="X68" s="52"/>
      <c r="Y68" s="52"/>
      <c r="Z68" s="52"/>
      <c r="AA68" s="52"/>
      <c r="AB68" s="52"/>
      <c r="AC68" s="52">
        <f t="shared" si="5"/>
        <v>0</v>
      </c>
      <c r="AD68" s="24"/>
      <c r="AE68" s="52"/>
      <c r="AF68" s="52"/>
      <c r="AG68" s="52"/>
      <c r="AH68" s="52"/>
      <c r="AI68" s="52"/>
      <c r="AJ68" s="52">
        <f t="shared" si="6"/>
        <v>0</v>
      </c>
      <c r="AK68" s="24"/>
      <c r="AL68" s="52"/>
      <c r="AM68" s="52"/>
      <c r="AN68" s="52"/>
      <c r="AO68" s="52"/>
      <c r="AP68" s="52"/>
      <c r="AQ68" s="52">
        <f t="shared" si="7"/>
        <v>0</v>
      </c>
      <c r="AR68" s="24"/>
      <c r="AS68" s="52"/>
      <c r="AT68" s="52"/>
      <c r="AU68" s="52"/>
      <c r="AV68" s="52"/>
      <c r="AW68" s="52"/>
      <c r="AX68" s="52">
        <f t="shared" si="8"/>
        <v>0</v>
      </c>
      <c r="AY68" s="24"/>
      <c r="AZ68" s="51">
        <v>275.0</v>
      </c>
      <c r="BA68" s="52"/>
      <c r="BB68" s="51" t="s">
        <v>104</v>
      </c>
      <c r="BC68" s="51">
        <v>6000.0</v>
      </c>
      <c r="BD68" s="52"/>
      <c r="BE68" s="52">
        <f t="shared" si="9"/>
        <v>0</v>
      </c>
      <c r="BF68" s="24"/>
      <c r="BG68" s="52"/>
      <c r="BH68" s="52"/>
      <c r="BI68" s="52"/>
      <c r="BJ68" s="52"/>
      <c r="BK68" s="52"/>
      <c r="BL68" s="52">
        <f t="shared" si="10"/>
        <v>0</v>
      </c>
      <c r="BM68" s="24"/>
      <c r="BN68" s="52"/>
      <c r="BO68" s="52"/>
      <c r="BP68" s="52"/>
      <c r="BQ68" s="52"/>
      <c r="BR68" s="52"/>
      <c r="BS68" s="52">
        <f t="shared" si="11"/>
        <v>0</v>
      </c>
      <c r="BT68" s="24"/>
      <c r="BU68" s="52"/>
      <c r="BV68" s="52"/>
      <c r="BW68" s="52"/>
      <c r="BX68" s="52"/>
      <c r="BY68" s="52"/>
      <c r="BZ68" s="52">
        <f t="shared" si="12"/>
        <v>0</v>
      </c>
      <c r="CA68" s="24"/>
      <c r="CB68" s="24"/>
      <c r="CC68" s="59">
        <f t="shared" si="16"/>
        <v>550</v>
      </c>
      <c r="CD68" s="59">
        <f t="shared" si="18"/>
        <v>0</v>
      </c>
      <c r="CE68" s="59" t="s">
        <v>27</v>
      </c>
      <c r="CF68" s="59">
        <f t="shared" ref="CF68:CH68" si="77">F68+M68+T68+AA68+AH68+AO68+AV68+BC68+BJ68+BQ68+BX68</f>
        <v>12000</v>
      </c>
      <c r="CG68" s="59">
        <f t="shared" si="77"/>
        <v>0</v>
      </c>
      <c r="CH68" s="59">
        <f t="shared" si="77"/>
        <v>0</v>
      </c>
      <c r="CI68" s="24"/>
    </row>
    <row r="69">
      <c r="A69" s="49">
        <v>64.0</v>
      </c>
      <c r="B69" s="69" t="s">
        <v>117</v>
      </c>
      <c r="C69" s="51">
        <v>275.0</v>
      </c>
      <c r="D69" s="52"/>
      <c r="E69" s="51" t="s">
        <v>104</v>
      </c>
      <c r="F69" s="51">
        <v>1000.0</v>
      </c>
      <c r="G69" s="51">
        <v>40.57</v>
      </c>
      <c r="H69" s="52">
        <f t="shared" si="2"/>
        <v>40570</v>
      </c>
      <c r="J69" s="52"/>
      <c r="K69" s="52"/>
      <c r="L69" s="52"/>
      <c r="M69" s="52"/>
      <c r="N69" s="52"/>
      <c r="O69" s="52">
        <f t="shared" si="3"/>
        <v>0</v>
      </c>
      <c r="Q69" s="52"/>
      <c r="R69" s="52"/>
      <c r="S69" s="52"/>
      <c r="T69" s="52"/>
      <c r="U69" s="52"/>
      <c r="V69" s="52">
        <f t="shared" si="4"/>
        <v>0</v>
      </c>
      <c r="X69" s="52"/>
      <c r="Y69" s="52"/>
      <c r="Z69" s="52"/>
      <c r="AA69" s="52"/>
      <c r="AB69" s="52"/>
      <c r="AC69" s="52">
        <f t="shared" si="5"/>
        <v>0</v>
      </c>
      <c r="AD69" s="24"/>
      <c r="AE69" s="52"/>
      <c r="AF69" s="52"/>
      <c r="AG69" s="52"/>
      <c r="AH69" s="52"/>
      <c r="AI69" s="52"/>
      <c r="AJ69" s="52">
        <f t="shared" si="6"/>
        <v>0</v>
      </c>
      <c r="AK69" s="24"/>
      <c r="AL69" s="52"/>
      <c r="AM69" s="52"/>
      <c r="AN69" s="52"/>
      <c r="AO69" s="52"/>
      <c r="AP69" s="52"/>
      <c r="AQ69" s="52">
        <f t="shared" si="7"/>
        <v>0</v>
      </c>
      <c r="AR69" s="24"/>
      <c r="AS69" s="52"/>
      <c r="AT69" s="52"/>
      <c r="AU69" s="52"/>
      <c r="AV69" s="52"/>
      <c r="AW69" s="52"/>
      <c r="AX69" s="52">
        <f t="shared" si="8"/>
        <v>0</v>
      </c>
      <c r="AY69" s="24"/>
      <c r="AZ69" s="51">
        <v>275.0</v>
      </c>
      <c r="BA69" s="52"/>
      <c r="BB69" s="51" t="s">
        <v>104</v>
      </c>
      <c r="BC69" s="51">
        <v>1000.0</v>
      </c>
      <c r="BD69" s="51">
        <v>40.57</v>
      </c>
      <c r="BE69" s="52">
        <f t="shared" si="9"/>
        <v>40570</v>
      </c>
      <c r="BF69" s="24"/>
      <c r="BG69" s="52"/>
      <c r="BH69" s="52"/>
      <c r="BI69" s="52"/>
      <c r="BJ69" s="52"/>
      <c r="BK69" s="52"/>
      <c r="BL69" s="52">
        <f t="shared" si="10"/>
        <v>0</v>
      </c>
      <c r="BM69" s="24"/>
      <c r="BN69" s="52"/>
      <c r="BO69" s="52"/>
      <c r="BP69" s="52"/>
      <c r="BQ69" s="52"/>
      <c r="BR69" s="52"/>
      <c r="BS69" s="52">
        <f t="shared" si="11"/>
        <v>0</v>
      </c>
      <c r="BT69" s="24"/>
      <c r="BU69" s="52"/>
      <c r="BV69" s="52"/>
      <c r="BW69" s="52"/>
      <c r="BX69" s="52"/>
      <c r="BY69" s="52"/>
      <c r="BZ69" s="52">
        <f t="shared" si="12"/>
        <v>0</v>
      </c>
      <c r="CA69" s="24"/>
      <c r="CB69" s="24"/>
      <c r="CC69" s="59">
        <f t="shared" si="16"/>
        <v>550</v>
      </c>
      <c r="CD69" s="59">
        <f t="shared" si="18"/>
        <v>0</v>
      </c>
      <c r="CE69" s="59" t="s">
        <v>27</v>
      </c>
      <c r="CF69" s="59">
        <f t="shared" ref="CF69:CH69" si="78">F69+M69+T69+AA69+AH69+AO69+AV69+BC69+BJ69+BQ69+BX69</f>
        <v>2000</v>
      </c>
      <c r="CG69" s="59">
        <f t="shared" si="78"/>
        <v>81.14</v>
      </c>
      <c r="CH69" s="59">
        <f t="shared" si="78"/>
        <v>81140</v>
      </c>
      <c r="CI69" s="24"/>
    </row>
    <row r="70">
      <c r="A70" s="49">
        <v>65.0</v>
      </c>
      <c r="B70" s="69" t="s">
        <v>118</v>
      </c>
      <c r="C70" s="51">
        <v>275.0</v>
      </c>
      <c r="D70" s="52"/>
      <c r="E70" s="51" t="s">
        <v>104</v>
      </c>
      <c r="F70" s="51">
        <v>3000.0</v>
      </c>
      <c r="G70" s="51">
        <v>198.38</v>
      </c>
      <c r="H70" s="52">
        <f t="shared" si="2"/>
        <v>595140</v>
      </c>
      <c r="J70" s="52"/>
      <c r="K70" s="52"/>
      <c r="L70" s="52"/>
      <c r="M70" s="52"/>
      <c r="N70" s="52"/>
      <c r="O70" s="52">
        <f t="shared" si="3"/>
        <v>0</v>
      </c>
      <c r="Q70" s="52"/>
      <c r="R70" s="52"/>
      <c r="S70" s="52"/>
      <c r="T70" s="52"/>
      <c r="U70" s="52"/>
      <c r="V70" s="52">
        <f t="shared" si="4"/>
        <v>0</v>
      </c>
      <c r="X70" s="52"/>
      <c r="Y70" s="52"/>
      <c r="Z70" s="52"/>
      <c r="AA70" s="52"/>
      <c r="AB70" s="52"/>
      <c r="AC70" s="52">
        <f t="shared" si="5"/>
        <v>0</v>
      </c>
      <c r="AD70" s="24"/>
      <c r="AE70" s="52"/>
      <c r="AF70" s="52"/>
      <c r="AG70" s="52"/>
      <c r="AH70" s="52"/>
      <c r="AI70" s="52"/>
      <c r="AJ70" s="52">
        <f t="shared" si="6"/>
        <v>0</v>
      </c>
      <c r="AK70" s="24"/>
      <c r="AL70" s="52"/>
      <c r="AM70" s="52"/>
      <c r="AN70" s="52"/>
      <c r="AO70" s="52"/>
      <c r="AP70" s="52"/>
      <c r="AQ70" s="52">
        <f t="shared" si="7"/>
        <v>0</v>
      </c>
      <c r="AR70" s="24"/>
      <c r="AS70" s="52"/>
      <c r="AT70" s="52"/>
      <c r="AU70" s="52"/>
      <c r="AV70" s="52"/>
      <c r="AW70" s="52"/>
      <c r="AX70" s="52">
        <f t="shared" si="8"/>
        <v>0</v>
      </c>
      <c r="AY70" s="24"/>
      <c r="AZ70" s="51">
        <v>275.0</v>
      </c>
      <c r="BA70" s="52"/>
      <c r="BB70" s="51" t="s">
        <v>104</v>
      </c>
      <c r="BC70" s="51">
        <v>3000.0</v>
      </c>
      <c r="BD70" s="51">
        <v>198.38</v>
      </c>
      <c r="BE70" s="52">
        <f t="shared" si="9"/>
        <v>595140</v>
      </c>
      <c r="BF70" s="24"/>
      <c r="BG70" s="52"/>
      <c r="BH70" s="52"/>
      <c r="BI70" s="52"/>
      <c r="BJ70" s="52"/>
      <c r="BK70" s="52"/>
      <c r="BL70" s="52">
        <f t="shared" si="10"/>
        <v>0</v>
      </c>
      <c r="BM70" s="24"/>
      <c r="BN70" s="52"/>
      <c r="BO70" s="52"/>
      <c r="BP70" s="52"/>
      <c r="BQ70" s="52"/>
      <c r="BR70" s="52"/>
      <c r="BS70" s="52">
        <f t="shared" si="11"/>
        <v>0</v>
      </c>
      <c r="BT70" s="24"/>
      <c r="BU70" s="52"/>
      <c r="BV70" s="52"/>
      <c r="BW70" s="52"/>
      <c r="BX70" s="52"/>
      <c r="BY70" s="52"/>
      <c r="BZ70" s="52">
        <f t="shared" si="12"/>
        <v>0</v>
      </c>
      <c r="CA70" s="24"/>
      <c r="CB70" s="24"/>
      <c r="CC70" s="59">
        <f t="shared" si="16"/>
        <v>550</v>
      </c>
      <c r="CD70" s="59">
        <f t="shared" si="18"/>
        <v>0</v>
      </c>
      <c r="CE70" s="59" t="s">
        <v>27</v>
      </c>
      <c r="CF70" s="59">
        <f t="shared" ref="CF70:CH70" si="79">F70+M70+T70+AA70+AH70+AO70+AV70+BC70+BJ70+BQ70+BX70</f>
        <v>6000</v>
      </c>
      <c r="CG70" s="59">
        <f t="shared" si="79"/>
        <v>396.76</v>
      </c>
      <c r="CH70" s="59">
        <f t="shared" si="79"/>
        <v>1190280</v>
      </c>
      <c r="CI70" s="24"/>
    </row>
    <row r="71">
      <c r="A71" s="49">
        <v>66.0</v>
      </c>
      <c r="B71" s="80" t="s">
        <v>119</v>
      </c>
      <c r="C71" s="51">
        <v>275.0</v>
      </c>
      <c r="D71" s="51">
        <v>0.0</v>
      </c>
      <c r="E71" s="51" t="s">
        <v>104</v>
      </c>
      <c r="F71" s="51">
        <v>9000.0</v>
      </c>
      <c r="G71" s="51">
        <v>31.18</v>
      </c>
      <c r="H71" s="52">
        <f t="shared" si="2"/>
        <v>280620</v>
      </c>
      <c r="J71" s="52"/>
      <c r="K71" s="52"/>
      <c r="L71" s="52"/>
      <c r="M71" s="52"/>
      <c r="N71" s="52"/>
      <c r="O71" s="52">
        <f t="shared" si="3"/>
        <v>0</v>
      </c>
      <c r="Q71" s="52"/>
      <c r="R71" s="52"/>
      <c r="S71" s="52"/>
      <c r="T71" s="52"/>
      <c r="U71" s="52"/>
      <c r="V71" s="52">
        <f t="shared" si="4"/>
        <v>0</v>
      </c>
      <c r="X71" s="52"/>
      <c r="Y71" s="52"/>
      <c r="Z71" s="52"/>
      <c r="AA71" s="52"/>
      <c r="AB71" s="52"/>
      <c r="AC71" s="52">
        <f t="shared" si="5"/>
        <v>0</v>
      </c>
      <c r="AD71" s="24"/>
      <c r="AE71" s="81">
        <v>200.0</v>
      </c>
      <c r="AF71" s="81">
        <v>0.0</v>
      </c>
      <c r="AG71" s="81" t="s">
        <v>72</v>
      </c>
      <c r="AH71" s="51">
        <v>3000.0</v>
      </c>
      <c r="AI71" s="81">
        <v>31.18</v>
      </c>
      <c r="AJ71" s="52">
        <f t="shared" si="6"/>
        <v>93540</v>
      </c>
      <c r="AK71" s="24"/>
      <c r="AL71" s="51">
        <v>150.0</v>
      </c>
      <c r="AM71" s="51">
        <v>50.0</v>
      </c>
      <c r="AN71" s="51" t="s">
        <v>104</v>
      </c>
      <c r="AO71" s="51">
        <v>1000.0</v>
      </c>
      <c r="AP71" s="51">
        <v>31.18</v>
      </c>
      <c r="AQ71" s="52">
        <f t="shared" si="7"/>
        <v>31180</v>
      </c>
      <c r="AR71" s="24"/>
      <c r="AS71" s="51">
        <v>200.0</v>
      </c>
      <c r="AT71" s="51">
        <v>0.0</v>
      </c>
      <c r="AU71" s="51" t="s">
        <v>72</v>
      </c>
      <c r="AV71" s="51">
        <v>3000.0</v>
      </c>
      <c r="AW71" s="51">
        <v>31.18</v>
      </c>
      <c r="AX71" s="52">
        <f t="shared" si="8"/>
        <v>93540</v>
      </c>
      <c r="AY71" s="24"/>
      <c r="AZ71" s="51">
        <v>275.0</v>
      </c>
      <c r="BA71" s="51">
        <v>0.0</v>
      </c>
      <c r="BB71" s="51" t="s">
        <v>104</v>
      </c>
      <c r="BC71" s="51">
        <v>9000.0</v>
      </c>
      <c r="BD71" s="51">
        <v>31.18</v>
      </c>
      <c r="BE71" s="52">
        <f t="shared" si="9"/>
        <v>280620</v>
      </c>
      <c r="BF71" s="24"/>
      <c r="BG71" s="51">
        <v>0.0</v>
      </c>
      <c r="BH71" s="51">
        <v>200.0</v>
      </c>
      <c r="BI71" s="51" t="s">
        <v>72</v>
      </c>
      <c r="BJ71" s="51">
        <v>200.0</v>
      </c>
      <c r="BK71" s="51">
        <v>36.0</v>
      </c>
      <c r="BL71" s="52">
        <f t="shared" si="10"/>
        <v>7200</v>
      </c>
      <c r="BM71" s="24"/>
      <c r="BN71" s="52"/>
      <c r="BO71" s="52"/>
      <c r="BP71" s="52"/>
      <c r="BQ71" s="52"/>
      <c r="BR71" s="52"/>
      <c r="BS71" s="52">
        <f t="shared" si="11"/>
        <v>0</v>
      </c>
      <c r="BT71" s="24"/>
      <c r="BU71" s="52"/>
      <c r="BV71" s="51"/>
      <c r="BW71" s="51"/>
      <c r="BX71" s="52"/>
      <c r="BY71" s="52"/>
      <c r="BZ71" s="52">
        <f t="shared" si="12"/>
        <v>0</v>
      </c>
      <c r="CA71" s="24"/>
      <c r="CB71" s="24"/>
      <c r="CC71" s="59">
        <f t="shared" si="16"/>
        <v>1100</v>
      </c>
      <c r="CD71" s="59">
        <f t="shared" si="18"/>
        <v>250</v>
      </c>
      <c r="CE71" s="59" t="s">
        <v>27</v>
      </c>
      <c r="CF71" s="59">
        <f t="shared" ref="CF71:CH71" si="80">F71+M71+T71+AA71+AH71+AO71+AV71+BC71+BJ71+BQ71+BX71</f>
        <v>25200</v>
      </c>
      <c r="CG71" s="59">
        <f t="shared" si="80"/>
        <v>191.9</v>
      </c>
      <c r="CH71" s="59">
        <f t="shared" si="80"/>
        <v>786700</v>
      </c>
      <c r="CI71" s="24"/>
    </row>
    <row r="72">
      <c r="A72" s="49">
        <v>67.0</v>
      </c>
      <c r="B72" s="69" t="s">
        <v>120</v>
      </c>
      <c r="C72" s="51">
        <v>275.0</v>
      </c>
      <c r="D72" s="52"/>
      <c r="E72" s="51" t="s">
        <v>104</v>
      </c>
      <c r="F72" s="51">
        <v>2000.0</v>
      </c>
      <c r="G72" s="51">
        <v>77.86</v>
      </c>
      <c r="H72" s="52">
        <f t="shared" si="2"/>
        <v>155720</v>
      </c>
      <c r="J72" s="52"/>
      <c r="K72" s="52"/>
      <c r="L72" s="52"/>
      <c r="M72" s="52"/>
      <c r="N72" s="52"/>
      <c r="O72" s="52">
        <f t="shared" si="3"/>
        <v>0</v>
      </c>
      <c r="Q72" s="52"/>
      <c r="R72" s="52"/>
      <c r="S72" s="52"/>
      <c r="T72" s="52"/>
      <c r="U72" s="52"/>
      <c r="V72" s="52">
        <f t="shared" si="4"/>
        <v>0</v>
      </c>
      <c r="X72" s="52"/>
      <c r="Y72" s="52"/>
      <c r="Z72" s="52"/>
      <c r="AA72" s="52"/>
      <c r="AB72" s="52"/>
      <c r="AC72" s="52">
        <f t="shared" si="5"/>
        <v>0</v>
      </c>
      <c r="AD72" s="24"/>
      <c r="AE72" s="81">
        <v>0.0</v>
      </c>
      <c r="AF72" s="81">
        <v>0.0</v>
      </c>
      <c r="AG72" s="81" t="s">
        <v>72</v>
      </c>
      <c r="AH72" s="81">
        <v>1500.0</v>
      </c>
      <c r="AI72" s="81">
        <v>77.86</v>
      </c>
      <c r="AJ72" s="52">
        <f t="shared" si="6"/>
        <v>116790</v>
      </c>
      <c r="AK72" s="24"/>
      <c r="AL72" s="52"/>
      <c r="AM72" s="52"/>
      <c r="AN72" s="51" t="s">
        <v>104</v>
      </c>
      <c r="AO72" s="51">
        <v>500.0</v>
      </c>
      <c r="AP72" s="51">
        <v>77.86</v>
      </c>
      <c r="AQ72" s="52">
        <f t="shared" si="7"/>
        <v>38930</v>
      </c>
      <c r="AR72" s="24"/>
      <c r="AS72" s="51">
        <v>0.0</v>
      </c>
      <c r="AT72" s="51">
        <v>0.0</v>
      </c>
      <c r="AU72" s="51" t="s">
        <v>72</v>
      </c>
      <c r="AV72" s="51">
        <v>1500.0</v>
      </c>
      <c r="AW72" s="51">
        <v>77.86</v>
      </c>
      <c r="AX72" s="52">
        <f t="shared" si="8"/>
        <v>116790</v>
      </c>
      <c r="AY72" s="24"/>
      <c r="AZ72" s="51">
        <v>275.0</v>
      </c>
      <c r="BA72" s="52"/>
      <c r="BB72" s="51" t="s">
        <v>104</v>
      </c>
      <c r="BC72" s="51">
        <v>2000.0</v>
      </c>
      <c r="BD72" s="51">
        <v>77.86</v>
      </c>
      <c r="BE72" s="52">
        <f t="shared" si="9"/>
        <v>155720</v>
      </c>
      <c r="BF72" s="24"/>
      <c r="BG72" s="52"/>
      <c r="BH72" s="52"/>
      <c r="BI72" s="52"/>
      <c r="BJ72" s="52"/>
      <c r="BK72" s="52"/>
      <c r="BL72" s="52">
        <f t="shared" si="10"/>
        <v>0</v>
      </c>
      <c r="BM72" s="24"/>
      <c r="BN72" s="52"/>
      <c r="BO72" s="52"/>
      <c r="BP72" s="52"/>
      <c r="BQ72" s="52"/>
      <c r="BR72" s="52"/>
      <c r="BS72" s="52">
        <f t="shared" si="11"/>
        <v>0</v>
      </c>
      <c r="BT72" s="24"/>
      <c r="BU72" s="52"/>
      <c r="BV72" s="52"/>
      <c r="BW72" s="52"/>
      <c r="BX72" s="52"/>
      <c r="BY72" s="52"/>
      <c r="BZ72" s="52">
        <f t="shared" si="12"/>
        <v>0</v>
      </c>
      <c r="CA72" s="24"/>
      <c r="CB72" s="24"/>
      <c r="CC72" s="59">
        <f t="shared" si="16"/>
        <v>550</v>
      </c>
      <c r="CD72" s="59">
        <f t="shared" si="18"/>
        <v>0</v>
      </c>
      <c r="CE72" s="59" t="s">
        <v>27</v>
      </c>
      <c r="CF72" s="59">
        <f t="shared" ref="CF72:CH72" si="81">F72+M72+T72+AA72+AH72+AO72+AV72+BC72+BJ72+BQ72+BX72</f>
        <v>7500</v>
      </c>
      <c r="CG72" s="59">
        <f t="shared" si="81"/>
        <v>389.3</v>
      </c>
      <c r="CH72" s="59">
        <f t="shared" si="81"/>
        <v>583950</v>
      </c>
      <c r="CI72" s="24"/>
    </row>
    <row r="73">
      <c r="A73" s="49">
        <v>68.0</v>
      </c>
      <c r="B73" s="69" t="s">
        <v>121</v>
      </c>
      <c r="C73" s="51">
        <v>275.0</v>
      </c>
      <c r="D73" s="52"/>
      <c r="E73" s="51" t="s">
        <v>104</v>
      </c>
      <c r="F73" s="51">
        <v>2000.0</v>
      </c>
      <c r="G73" s="52"/>
      <c r="H73" s="52">
        <f t="shared" si="2"/>
        <v>0</v>
      </c>
      <c r="J73" s="52"/>
      <c r="K73" s="52"/>
      <c r="L73" s="52"/>
      <c r="M73" s="52"/>
      <c r="N73" s="52"/>
      <c r="O73" s="52">
        <f t="shared" si="3"/>
        <v>0</v>
      </c>
      <c r="Q73" s="52"/>
      <c r="R73" s="52"/>
      <c r="S73" s="52"/>
      <c r="T73" s="52"/>
      <c r="U73" s="52"/>
      <c r="V73" s="52">
        <f t="shared" si="4"/>
        <v>0</v>
      </c>
      <c r="X73" s="52"/>
      <c r="Y73" s="52"/>
      <c r="Z73" s="52"/>
      <c r="AA73" s="52"/>
      <c r="AB73" s="52"/>
      <c r="AC73" s="52">
        <f t="shared" si="5"/>
        <v>0</v>
      </c>
      <c r="AD73" s="24"/>
      <c r="AE73" s="81">
        <v>0.0</v>
      </c>
      <c r="AF73" s="81">
        <v>0.0</v>
      </c>
      <c r="AG73" s="81" t="s">
        <v>72</v>
      </c>
      <c r="AH73" s="81">
        <v>1500.0</v>
      </c>
      <c r="AI73" s="81">
        <v>0.0</v>
      </c>
      <c r="AJ73" s="52">
        <f t="shared" si="6"/>
        <v>0</v>
      </c>
      <c r="AK73" s="24"/>
      <c r="AL73" s="52"/>
      <c r="AM73" s="52"/>
      <c r="AN73" s="52"/>
      <c r="AO73" s="52"/>
      <c r="AP73" s="52"/>
      <c r="AQ73" s="52">
        <f t="shared" si="7"/>
        <v>0</v>
      </c>
      <c r="AR73" s="24"/>
      <c r="AS73" s="51">
        <v>0.0</v>
      </c>
      <c r="AT73" s="51">
        <v>0.0</v>
      </c>
      <c r="AU73" s="51" t="s">
        <v>72</v>
      </c>
      <c r="AV73" s="51">
        <v>1500.0</v>
      </c>
      <c r="AW73" s="51">
        <v>0.0</v>
      </c>
      <c r="AX73" s="52">
        <f t="shared" si="8"/>
        <v>0</v>
      </c>
      <c r="AY73" s="24"/>
      <c r="AZ73" s="51">
        <v>275.0</v>
      </c>
      <c r="BA73" s="52"/>
      <c r="BB73" s="51" t="s">
        <v>104</v>
      </c>
      <c r="BC73" s="51">
        <v>2000.0</v>
      </c>
      <c r="BD73" s="52"/>
      <c r="BE73" s="52">
        <f t="shared" si="9"/>
        <v>0</v>
      </c>
      <c r="BF73" s="24"/>
      <c r="BG73" s="52"/>
      <c r="BH73" s="52"/>
      <c r="BI73" s="52"/>
      <c r="BJ73" s="52"/>
      <c r="BK73" s="52"/>
      <c r="BL73" s="52">
        <f t="shared" si="10"/>
        <v>0</v>
      </c>
      <c r="BM73" s="24"/>
      <c r="BN73" s="52"/>
      <c r="BO73" s="52"/>
      <c r="BP73" s="52"/>
      <c r="BQ73" s="52"/>
      <c r="BR73" s="52"/>
      <c r="BS73" s="52">
        <f t="shared" si="11"/>
        <v>0</v>
      </c>
      <c r="BT73" s="24"/>
      <c r="BU73" s="52"/>
      <c r="BV73" s="52"/>
      <c r="BW73" s="52"/>
      <c r="BX73" s="52"/>
      <c r="BY73" s="52"/>
      <c r="BZ73" s="52">
        <f t="shared" si="12"/>
        <v>0</v>
      </c>
      <c r="CA73" s="24"/>
      <c r="CB73" s="24"/>
      <c r="CC73" s="59">
        <f t="shared" si="16"/>
        <v>550</v>
      </c>
      <c r="CD73" s="59">
        <f t="shared" si="18"/>
        <v>0</v>
      </c>
      <c r="CE73" s="59" t="s">
        <v>27</v>
      </c>
      <c r="CF73" s="59">
        <f t="shared" ref="CF73:CH73" si="82">F73+M73+T73+AA73+AH73+AO73+AV73+BC73+BJ73+BQ73+BX73</f>
        <v>7000</v>
      </c>
      <c r="CG73" s="59">
        <f t="shared" si="82"/>
        <v>0</v>
      </c>
      <c r="CH73" s="59">
        <f t="shared" si="82"/>
        <v>0</v>
      </c>
      <c r="CI73" s="24"/>
    </row>
    <row r="74">
      <c r="A74" s="49">
        <v>69.0</v>
      </c>
      <c r="B74" s="69" t="s">
        <v>122</v>
      </c>
      <c r="C74" s="51">
        <v>275.0</v>
      </c>
      <c r="D74" s="52"/>
      <c r="E74" s="51" t="s">
        <v>104</v>
      </c>
      <c r="F74" s="51">
        <v>9000.0</v>
      </c>
      <c r="G74" s="51">
        <v>79.4</v>
      </c>
      <c r="H74" s="52">
        <f t="shared" si="2"/>
        <v>714600</v>
      </c>
      <c r="J74" s="52"/>
      <c r="K74" s="52"/>
      <c r="L74" s="52"/>
      <c r="M74" s="52"/>
      <c r="N74" s="52"/>
      <c r="O74" s="52">
        <f t="shared" si="3"/>
        <v>0</v>
      </c>
      <c r="Q74" s="52"/>
      <c r="R74" s="52"/>
      <c r="S74" s="52"/>
      <c r="T74" s="52"/>
      <c r="U74" s="52"/>
      <c r="V74" s="52">
        <f t="shared" si="4"/>
        <v>0</v>
      </c>
      <c r="X74" s="52"/>
      <c r="Y74" s="52"/>
      <c r="Z74" s="52"/>
      <c r="AA74" s="52"/>
      <c r="AB74" s="52"/>
      <c r="AC74" s="52">
        <f t="shared" si="5"/>
        <v>0</v>
      </c>
      <c r="AD74" s="24"/>
      <c r="AE74" s="52"/>
      <c r="AF74" s="52"/>
      <c r="AG74" s="52"/>
      <c r="AH74" s="52"/>
      <c r="AI74" s="52"/>
      <c r="AJ74" s="52">
        <f t="shared" si="6"/>
        <v>0</v>
      </c>
      <c r="AK74" s="24"/>
      <c r="AL74" s="52"/>
      <c r="AM74" s="52"/>
      <c r="AN74" s="51" t="s">
        <v>104</v>
      </c>
      <c r="AO74" s="51">
        <v>1000.0</v>
      </c>
      <c r="AP74" s="51">
        <v>79.44</v>
      </c>
      <c r="AQ74" s="52">
        <f t="shared" si="7"/>
        <v>79440</v>
      </c>
      <c r="AR74" s="24"/>
      <c r="AS74" s="52"/>
      <c r="AT74" s="52"/>
      <c r="AU74" s="52"/>
      <c r="AV74" s="52"/>
      <c r="AW74" s="52"/>
      <c r="AX74" s="52">
        <f t="shared" si="8"/>
        <v>0</v>
      </c>
      <c r="AY74" s="24"/>
      <c r="AZ74" s="51">
        <v>275.0</v>
      </c>
      <c r="BA74" s="52"/>
      <c r="BB74" s="51" t="s">
        <v>104</v>
      </c>
      <c r="BC74" s="51">
        <v>9000.0</v>
      </c>
      <c r="BD74" s="51">
        <v>79.4</v>
      </c>
      <c r="BE74" s="52">
        <f t="shared" si="9"/>
        <v>714600</v>
      </c>
      <c r="BF74" s="24"/>
      <c r="BG74" s="52"/>
      <c r="BH74" s="52"/>
      <c r="BI74" s="52"/>
      <c r="BJ74" s="52"/>
      <c r="BK74" s="52"/>
      <c r="BL74" s="52">
        <f t="shared" si="10"/>
        <v>0</v>
      </c>
      <c r="BM74" s="24"/>
      <c r="BN74" s="52"/>
      <c r="BO74" s="52"/>
      <c r="BP74" s="52"/>
      <c r="BQ74" s="52"/>
      <c r="BR74" s="52"/>
      <c r="BS74" s="52">
        <f t="shared" si="11"/>
        <v>0</v>
      </c>
      <c r="BT74" s="24"/>
      <c r="BU74" s="52"/>
      <c r="BV74" s="52"/>
      <c r="BW74" s="52"/>
      <c r="BX74" s="52"/>
      <c r="BY74" s="52"/>
      <c r="BZ74" s="52">
        <f t="shared" si="12"/>
        <v>0</v>
      </c>
      <c r="CA74" s="24"/>
      <c r="CB74" s="24"/>
      <c r="CC74" s="59">
        <f t="shared" si="16"/>
        <v>550</v>
      </c>
      <c r="CD74" s="59">
        <f t="shared" si="18"/>
        <v>0</v>
      </c>
      <c r="CE74" s="59" t="s">
        <v>27</v>
      </c>
      <c r="CF74" s="59">
        <f t="shared" ref="CF74:CH74" si="83">F74+M74+T74+AA74+AH74+AO74+AV74+BC74+BJ74+BQ74+BX74</f>
        <v>19000</v>
      </c>
      <c r="CG74" s="59">
        <f t="shared" si="83"/>
        <v>238.24</v>
      </c>
      <c r="CH74" s="59">
        <f t="shared" si="83"/>
        <v>1508640</v>
      </c>
      <c r="CI74" s="24"/>
    </row>
    <row r="75">
      <c r="A75" s="49">
        <v>70.0</v>
      </c>
      <c r="B75" s="69" t="s">
        <v>123</v>
      </c>
      <c r="C75" s="51">
        <v>275.0</v>
      </c>
      <c r="D75" s="52"/>
      <c r="E75" s="51" t="s">
        <v>104</v>
      </c>
      <c r="F75" s="51">
        <v>5000.0</v>
      </c>
      <c r="G75" s="52"/>
      <c r="H75" s="52">
        <f t="shared" si="2"/>
        <v>0</v>
      </c>
      <c r="J75" s="52"/>
      <c r="K75" s="52"/>
      <c r="L75" s="52"/>
      <c r="M75" s="52"/>
      <c r="N75" s="52"/>
      <c r="O75" s="52">
        <f t="shared" si="3"/>
        <v>0</v>
      </c>
      <c r="Q75" s="52"/>
      <c r="R75" s="52"/>
      <c r="S75" s="52"/>
      <c r="T75" s="52"/>
      <c r="U75" s="52"/>
      <c r="V75" s="52">
        <f t="shared" si="4"/>
        <v>0</v>
      </c>
      <c r="X75" s="52"/>
      <c r="Y75" s="52"/>
      <c r="Z75" s="52"/>
      <c r="AA75" s="52"/>
      <c r="AB75" s="52"/>
      <c r="AC75" s="52">
        <f t="shared" si="5"/>
        <v>0</v>
      </c>
      <c r="AD75" s="24"/>
      <c r="AE75" s="52"/>
      <c r="AF75" s="52"/>
      <c r="AG75" s="52"/>
      <c r="AH75" s="52"/>
      <c r="AI75" s="52"/>
      <c r="AJ75" s="52">
        <f t="shared" si="6"/>
        <v>0</v>
      </c>
      <c r="AK75" s="24"/>
      <c r="AL75" s="52"/>
      <c r="AM75" s="52"/>
      <c r="AN75" s="52"/>
      <c r="AO75" s="52"/>
      <c r="AP75" s="52"/>
      <c r="AQ75" s="52">
        <f t="shared" si="7"/>
        <v>0</v>
      </c>
      <c r="AR75" s="24"/>
      <c r="AS75" s="52"/>
      <c r="AT75" s="52"/>
      <c r="AU75" s="52"/>
      <c r="AV75" s="52"/>
      <c r="AW75" s="52"/>
      <c r="AX75" s="52">
        <f t="shared" si="8"/>
        <v>0</v>
      </c>
      <c r="AY75" s="24"/>
      <c r="AZ75" s="51">
        <v>275.0</v>
      </c>
      <c r="BA75" s="52"/>
      <c r="BB75" s="51" t="s">
        <v>104</v>
      </c>
      <c r="BC75" s="51">
        <v>5000.0</v>
      </c>
      <c r="BD75" s="52"/>
      <c r="BE75" s="52">
        <f t="shared" si="9"/>
        <v>0</v>
      </c>
      <c r="BF75" s="24"/>
      <c r="BG75" s="52"/>
      <c r="BH75" s="52"/>
      <c r="BI75" s="52"/>
      <c r="BJ75" s="52"/>
      <c r="BK75" s="52"/>
      <c r="BL75" s="52">
        <f t="shared" si="10"/>
        <v>0</v>
      </c>
      <c r="BM75" s="24"/>
      <c r="BN75" s="52"/>
      <c r="BO75" s="52"/>
      <c r="BP75" s="52"/>
      <c r="BQ75" s="52"/>
      <c r="BR75" s="52"/>
      <c r="BS75" s="52">
        <f t="shared" si="11"/>
        <v>0</v>
      </c>
      <c r="BT75" s="24"/>
      <c r="BU75" s="52"/>
      <c r="BV75" s="52"/>
      <c r="BW75" s="52"/>
      <c r="BX75" s="52"/>
      <c r="BY75" s="52"/>
      <c r="BZ75" s="52">
        <f t="shared" si="12"/>
        <v>0</v>
      </c>
      <c r="CA75" s="24"/>
      <c r="CB75" s="24"/>
      <c r="CC75" s="59">
        <f t="shared" si="16"/>
        <v>550</v>
      </c>
      <c r="CD75" s="59">
        <f t="shared" si="18"/>
        <v>0</v>
      </c>
      <c r="CE75" s="59" t="s">
        <v>27</v>
      </c>
      <c r="CF75" s="59">
        <f t="shared" ref="CF75:CH75" si="84">F75+M75+T75+AA75+AH75+AO75+AV75+BC75+BJ75+BQ75+BX75</f>
        <v>10000</v>
      </c>
      <c r="CG75" s="59">
        <f t="shared" si="84"/>
        <v>0</v>
      </c>
      <c r="CH75" s="59">
        <f t="shared" si="84"/>
        <v>0</v>
      </c>
      <c r="CI75" s="24"/>
    </row>
    <row r="76">
      <c r="A76" s="49">
        <v>71.0</v>
      </c>
      <c r="B76" s="80" t="s">
        <v>124</v>
      </c>
      <c r="C76" s="51">
        <v>275.0</v>
      </c>
      <c r="D76" s="51">
        <v>80.0</v>
      </c>
      <c r="E76" s="51" t="s">
        <v>104</v>
      </c>
      <c r="F76" s="51">
        <v>3000.0</v>
      </c>
      <c r="G76" s="51">
        <v>26.37</v>
      </c>
      <c r="H76" s="52">
        <f t="shared" si="2"/>
        <v>79110</v>
      </c>
      <c r="J76" s="52"/>
      <c r="K76" s="52"/>
      <c r="L76" s="52"/>
      <c r="M76" s="52"/>
      <c r="N76" s="52"/>
      <c r="O76" s="52">
        <f t="shared" si="3"/>
        <v>0</v>
      </c>
      <c r="Q76" s="52"/>
      <c r="R76" s="52"/>
      <c r="S76" s="52"/>
      <c r="T76" s="52"/>
      <c r="U76" s="52"/>
      <c r="V76" s="52">
        <f t="shared" si="4"/>
        <v>0</v>
      </c>
      <c r="X76" s="52"/>
      <c r="Y76" s="52"/>
      <c r="Z76" s="52"/>
      <c r="AA76" s="52"/>
      <c r="AB76" s="52"/>
      <c r="AC76" s="52">
        <f t="shared" si="5"/>
        <v>0</v>
      </c>
      <c r="AD76" s="24"/>
      <c r="AE76" s="51">
        <v>125.0</v>
      </c>
      <c r="AF76" s="51">
        <v>75.0</v>
      </c>
      <c r="AG76" s="81" t="s">
        <v>72</v>
      </c>
      <c r="AH76" s="81">
        <v>1500.0</v>
      </c>
      <c r="AI76" s="81">
        <v>26.37</v>
      </c>
      <c r="AJ76" s="52">
        <f t="shared" si="6"/>
        <v>39555</v>
      </c>
      <c r="AK76" s="24"/>
      <c r="AL76" s="51">
        <v>50.0</v>
      </c>
      <c r="AM76" s="51">
        <v>150.0</v>
      </c>
      <c r="AN76" s="51" t="s">
        <v>104</v>
      </c>
      <c r="AO76" s="51">
        <v>600.0</v>
      </c>
      <c r="AP76" s="51">
        <v>26.37</v>
      </c>
      <c r="AQ76" s="52">
        <f t="shared" si="7"/>
        <v>15822</v>
      </c>
      <c r="AR76" s="24"/>
      <c r="AS76" s="51">
        <v>200.0</v>
      </c>
      <c r="AT76" s="51">
        <v>0.0</v>
      </c>
      <c r="AU76" s="51" t="s">
        <v>72</v>
      </c>
      <c r="AV76" s="51">
        <v>1500.0</v>
      </c>
      <c r="AW76" s="51">
        <v>26.37</v>
      </c>
      <c r="AX76" s="52">
        <f t="shared" si="8"/>
        <v>39555</v>
      </c>
      <c r="AY76" s="24"/>
      <c r="AZ76" s="51">
        <v>275.0</v>
      </c>
      <c r="BA76" s="51">
        <v>80.0</v>
      </c>
      <c r="BB76" s="51" t="s">
        <v>104</v>
      </c>
      <c r="BC76" s="51">
        <v>3000.0</v>
      </c>
      <c r="BD76" s="51">
        <v>26.37</v>
      </c>
      <c r="BE76" s="52">
        <f t="shared" si="9"/>
        <v>79110</v>
      </c>
      <c r="BF76" s="24"/>
      <c r="BG76" s="51">
        <v>100.0</v>
      </c>
      <c r="BH76" s="51">
        <v>100.0</v>
      </c>
      <c r="BI76" s="51" t="s">
        <v>72</v>
      </c>
      <c r="BJ76" s="51">
        <v>200.0</v>
      </c>
      <c r="BK76" s="51">
        <v>29.2</v>
      </c>
      <c r="BL76" s="52">
        <f t="shared" si="10"/>
        <v>5840</v>
      </c>
      <c r="BM76" s="24"/>
      <c r="BN76" s="52"/>
      <c r="BO76" s="52"/>
      <c r="BP76" s="52"/>
      <c r="BQ76" s="52"/>
      <c r="BR76" s="52"/>
      <c r="BS76" s="52">
        <f t="shared" si="11"/>
        <v>0</v>
      </c>
      <c r="BT76" s="24"/>
      <c r="BU76" s="52"/>
      <c r="BV76" s="51"/>
      <c r="BW76" s="51"/>
      <c r="BX76" s="52"/>
      <c r="BY76" s="52"/>
      <c r="BZ76" s="52">
        <f t="shared" si="12"/>
        <v>0</v>
      </c>
      <c r="CA76" s="24"/>
      <c r="CB76" s="24"/>
      <c r="CC76" s="59">
        <f t="shared" si="16"/>
        <v>1025</v>
      </c>
      <c r="CD76" s="59">
        <f t="shared" si="18"/>
        <v>485</v>
      </c>
      <c r="CE76" s="59" t="s">
        <v>27</v>
      </c>
      <c r="CF76" s="59">
        <f t="shared" ref="CF76:CH76" si="85">F76+M76+T76+AA76+AH76+AO76+AV76+BC76+BJ76+BQ76+BX76</f>
        <v>9800</v>
      </c>
      <c r="CG76" s="59">
        <f t="shared" si="85"/>
        <v>161.05</v>
      </c>
      <c r="CH76" s="59">
        <f t="shared" si="85"/>
        <v>258992</v>
      </c>
      <c r="CI76" s="24"/>
    </row>
    <row r="77">
      <c r="A77" s="49">
        <v>72.0</v>
      </c>
      <c r="B77" s="69" t="s">
        <v>125</v>
      </c>
      <c r="C77" s="51">
        <v>275.0</v>
      </c>
      <c r="D77" s="52"/>
      <c r="E77" s="51" t="s">
        <v>104</v>
      </c>
      <c r="F77" s="51">
        <v>5000.0</v>
      </c>
      <c r="G77" s="51">
        <v>42.72</v>
      </c>
      <c r="H77" s="52">
        <f t="shared" si="2"/>
        <v>213600</v>
      </c>
      <c r="J77" s="52"/>
      <c r="K77" s="52"/>
      <c r="L77" s="52"/>
      <c r="M77" s="52"/>
      <c r="N77" s="52"/>
      <c r="O77" s="52">
        <f t="shared" si="3"/>
        <v>0</v>
      </c>
      <c r="Q77" s="52"/>
      <c r="R77" s="52"/>
      <c r="S77" s="52"/>
      <c r="T77" s="52"/>
      <c r="U77" s="52"/>
      <c r="V77" s="52">
        <f t="shared" si="4"/>
        <v>0</v>
      </c>
      <c r="X77" s="52"/>
      <c r="Y77" s="52"/>
      <c r="Z77" s="52"/>
      <c r="AA77" s="52"/>
      <c r="AB77" s="52"/>
      <c r="AC77" s="52">
        <f t="shared" si="5"/>
        <v>0</v>
      </c>
      <c r="AD77" s="24"/>
      <c r="AE77" s="81">
        <v>0.0</v>
      </c>
      <c r="AF77" s="81">
        <v>0.0</v>
      </c>
      <c r="AG77" s="81" t="s">
        <v>72</v>
      </c>
      <c r="AH77" s="81">
        <v>2500.0</v>
      </c>
      <c r="AI77" s="81">
        <v>42.72</v>
      </c>
      <c r="AJ77" s="52">
        <f t="shared" si="6"/>
        <v>106800</v>
      </c>
      <c r="AK77" s="24"/>
      <c r="AL77" s="52"/>
      <c r="AM77" s="52"/>
      <c r="AN77" s="52"/>
      <c r="AO77" s="52"/>
      <c r="AP77" s="52"/>
      <c r="AQ77" s="52">
        <f t="shared" si="7"/>
        <v>0</v>
      </c>
      <c r="AR77" s="24"/>
      <c r="AS77" s="51">
        <v>0.0</v>
      </c>
      <c r="AT77" s="51">
        <v>0.0</v>
      </c>
      <c r="AU77" s="51" t="s">
        <v>72</v>
      </c>
      <c r="AV77" s="51">
        <v>2500.0</v>
      </c>
      <c r="AW77" s="51">
        <v>42.72</v>
      </c>
      <c r="AX77" s="52">
        <f t="shared" si="8"/>
        <v>106800</v>
      </c>
      <c r="AY77" s="24"/>
      <c r="AZ77" s="51">
        <v>275.0</v>
      </c>
      <c r="BA77" s="52"/>
      <c r="BB77" s="51" t="s">
        <v>104</v>
      </c>
      <c r="BC77" s="51">
        <v>5000.0</v>
      </c>
      <c r="BD77" s="51">
        <v>42.72</v>
      </c>
      <c r="BE77" s="52">
        <f t="shared" si="9"/>
        <v>213600</v>
      </c>
      <c r="BF77" s="24"/>
      <c r="BG77" s="52"/>
      <c r="BH77" s="52"/>
      <c r="BI77" s="52"/>
      <c r="BJ77" s="52"/>
      <c r="BK77" s="52"/>
      <c r="BL77" s="52">
        <f t="shared" si="10"/>
        <v>0</v>
      </c>
      <c r="BM77" s="24"/>
      <c r="BN77" s="52"/>
      <c r="BO77" s="52"/>
      <c r="BP77" s="52"/>
      <c r="BQ77" s="52"/>
      <c r="BR77" s="52"/>
      <c r="BS77" s="52">
        <f t="shared" si="11"/>
        <v>0</v>
      </c>
      <c r="BT77" s="24"/>
      <c r="BU77" s="52"/>
      <c r="BV77" s="52"/>
      <c r="BW77" s="52"/>
      <c r="BX77" s="52"/>
      <c r="BY77" s="52"/>
      <c r="BZ77" s="52">
        <f t="shared" si="12"/>
        <v>0</v>
      </c>
      <c r="CA77" s="24"/>
      <c r="CB77" s="24"/>
      <c r="CC77" s="59">
        <f t="shared" si="16"/>
        <v>550</v>
      </c>
      <c r="CD77" s="59">
        <f t="shared" si="18"/>
        <v>0</v>
      </c>
      <c r="CE77" s="59" t="s">
        <v>27</v>
      </c>
      <c r="CF77" s="59">
        <f t="shared" ref="CF77:CH77" si="86">F77+M77+T77+AA77+AH77+AO77+AV77+BC77+BJ77+BQ77+BX77</f>
        <v>15000</v>
      </c>
      <c r="CG77" s="59">
        <f t="shared" si="86"/>
        <v>170.88</v>
      </c>
      <c r="CH77" s="59">
        <f t="shared" si="86"/>
        <v>640800</v>
      </c>
      <c r="CI77" s="24"/>
    </row>
    <row r="78">
      <c r="A78" s="49">
        <v>73.0</v>
      </c>
      <c r="B78" s="69" t="s">
        <v>126</v>
      </c>
      <c r="C78" s="51">
        <v>275.0</v>
      </c>
      <c r="D78" s="52"/>
      <c r="E78" s="51" t="s">
        <v>104</v>
      </c>
      <c r="F78" s="51">
        <v>9000.0</v>
      </c>
      <c r="G78" s="51">
        <v>157.52</v>
      </c>
      <c r="H78" s="52">
        <f t="shared" si="2"/>
        <v>1417680</v>
      </c>
      <c r="J78" s="52"/>
      <c r="K78" s="52"/>
      <c r="L78" s="52"/>
      <c r="M78" s="52"/>
      <c r="N78" s="52"/>
      <c r="O78" s="52">
        <f t="shared" si="3"/>
        <v>0</v>
      </c>
      <c r="Q78" s="52"/>
      <c r="R78" s="52"/>
      <c r="S78" s="52"/>
      <c r="T78" s="52"/>
      <c r="U78" s="52"/>
      <c r="V78" s="52">
        <f t="shared" si="4"/>
        <v>0</v>
      </c>
      <c r="X78" s="52"/>
      <c r="Y78" s="52"/>
      <c r="Z78" s="52"/>
      <c r="AA78" s="52"/>
      <c r="AB78" s="52"/>
      <c r="AC78" s="52">
        <f t="shared" si="5"/>
        <v>0</v>
      </c>
      <c r="AD78" s="24"/>
      <c r="AE78" s="52"/>
      <c r="AF78" s="52"/>
      <c r="AG78" s="52"/>
      <c r="AH78" s="52"/>
      <c r="AI78" s="52"/>
      <c r="AJ78" s="52">
        <f t="shared" si="6"/>
        <v>0</v>
      </c>
      <c r="AK78" s="24"/>
      <c r="AL78" s="52"/>
      <c r="AM78" s="52"/>
      <c r="AN78" s="52"/>
      <c r="AO78" s="52"/>
      <c r="AP78" s="52"/>
      <c r="AQ78" s="52">
        <f t="shared" si="7"/>
        <v>0</v>
      </c>
      <c r="AR78" s="24"/>
      <c r="AS78" s="52"/>
      <c r="AT78" s="52"/>
      <c r="AU78" s="52"/>
      <c r="AV78" s="52"/>
      <c r="AW78" s="52"/>
      <c r="AX78" s="52">
        <f t="shared" si="8"/>
        <v>0</v>
      </c>
      <c r="AY78" s="24"/>
      <c r="AZ78" s="51">
        <v>275.0</v>
      </c>
      <c r="BA78" s="52"/>
      <c r="BB78" s="51" t="s">
        <v>104</v>
      </c>
      <c r="BC78" s="51">
        <v>9000.0</v>
      </c>
      <c r="BD78" s="51">
        <v>157.52</v>
      </c>
      <c r="BE78" s="52">
        <f t="shared" si="9"/>
        <v>1417680</v>
      </c>
      <c r="BF78" s="24"/>
      <c r="BG78" s="52"/>
      <c r="BH78" s="52"/>
      <c r="BI78" s="52"/>
      <c r="BJ78" s="52"/>
      <c r="BK78" s="52"/>
      <c r="BL78" s="52">
        <f t="shared" si="10"/>
        <v>0</v>
      </c>
      <c r="BM78" s="24"/>
      <c r="BN78" s="52"/>
      <c r="BO78" s="52"/>
      <c r="BP78" s="52"/>
      <c r="BQ78" s="52"/>
      <c r="BR78" s="52"/>
      <c r="BS78" s="52">
        <f t="shared" si="11"/>
        <v>0</v>
      </c>
      <c r="BT78" s="24"/>
      <c r="BU78" s="52"/>
      <c r="BV78" s="52"/>
      <c r="BW78" s="52"/>
      <c r="BX78" s="52"/>
      <c r="BY78" s="52"/>
      <c r="BZ78" s="52">
        <f t="shared" si="12"/>
        <v>0</v>
      </c>
      <c r="CA78" s="24"/>
      <c r="CB78" s="24"/>
      <c r="CC78" s="59">
        <f t="shared" si="16"/>
        <v>550</v>
      </c>
      <c r="CD78" s="59">
        <f t="shared" si="18"/>
        <v>0</v>
      </c>
      <c r="CE78" s="59" t="s">
        <v>27</v>
      </c>
      <c r="CF78" s="59">
        <f t="shared" ref="CF78:CH78" si="87">F78+M78+T78+AA78+AH78+AO78+AV78+BC78+BJ78+BQ78+BX78</f>
        <v>18000</v>
      </c>
      <c r="CG78" s="59">
        <f t="shared" si="87"/>
        <v>315.04</v>
      </c>
      <c r="CH78" s="59">
        <f t="shared" si="87"/>
        <v>2835360</v>
      </c>
      <c r="CI78" s="24"/>
    </row>
    <row r="79">
      <c r="A79" s="49">
        <v>74.0</v>
      </c>
      <c r="B79" s="83" t="s">
        <v>127</v>
      </c>
      <c r="C79" s="51">
        <v>275.0</v>
      </c>
      <c r="D79" s="52"/>
      <c r="E79" s="51" t="s">
        <v>128</v>
      </c>
      <c r="F79" s="51">
        <v>5000.0</v>
      </c>
      <c r="G79" s="52"/>
      <c r="H79" s="52">
        <f t="shared" si="2"/>
        <v>0</v>
      </c>
      <c r="J79" s="52"/>
      <c r="K79" s="52"/>
      <c r="L79" s="52"/>
      <c r="M79" s="52"/>
      <c r="N79" s="52"/>
      <c r="O79" s="52">
        <f t="shared" si="3"/>
        <v>0</v>
      </c>
      <c r="Q79" s="52"/>
      <c r="R79" s="52"/>
      <c r="S79" s="52"/>
      <c r="T79" s="52"/>
      <c r="U79" s="52"/>
      <c r="V79" s="52">
        <f t="shared" si="4"/>
        <v>0</v>
      </c>
      <c r="X79" s="52"/>
      <c r="Y79" s="52"/>
      <c r="Z79" s="52"/>
      <c r="AA79" s="52"/>
      <c r="AB79" s="52"/>
      <c r="AC79" s="52">
        <f t="shared" si="5"/>
        <v>0</v>
      </c>
      <c r="AD79" s="24"/>
      <c r="AE79" s="81">
        <v>0.0</v>
      </c>
      <c r="AF79" s="81">
        <v>0.0</v>
      </c>
      <c r="AG79" s="81" t="s">
        <v>72</v>
      </c>
      <c r="AH79" s="81">
        <v>1000.0</v>
      </c>
      <c r="AI79" s="81">
        <v>0.0</v>
      </c>
      <c r="AJ79" s="52">
        <f t="shared" si="6"/>
        <v>0</v>
      </c>
      <c r="AK79" s="24"/>
      <c r="AL79" s="52"/>
      <c r="AM79" s="52"/>
      <c r="AN79" s="52"/>
      <c r="AO79" s="52"/>
      <c r="AP79" s="52"/>
      <c r="AQ79" s="52">
        <f t="shared" si="7"/>
        <v>0</v>
      </c>
      <c r="AR79" s="24"/>
      <c r="AS79" s="51">
        <v>0.0</v>
      </c>
      <c r="AT79" s="51">
        <v>0.0</v>
      </c>
      <c r="AU79" s="51" t="s">
        <v>72</v>
      </c>
      <c r="AV79" s="51">
        <v>1000.0</v>
      </c>
      <c r="AW79" s="51">
        <v>0.0</v>
      </c>
      <c r="AX79" s="52">
        <f t="shared" si="8"/>
        <v>0</v>
      </c>
      <c r="AY79" s="24"/>
      <c r="AZ79" s="51">
        <v>275.0</v>
      </c>
      <c r="BA79" s="52"/>
      <c r="BB79" s="51" t="s">
        <v>128</v>
      </c>
      <c r="BC79" s="51">
        <v>5000.0</v>
      </c>
      <c r="BD79" s="52"/>
      <c r="BE79" s="52">
        <f t="shared" si="9"/>
        <v>0</v>
      </c>
      <c r="BF79" s="24"/>
      <c r="BG79" s="52"/>
      <c r="BH79" s="52"/>
      <c r="BI79" s="52"/>
      <c r="BJ79" s="52"/>
      <c r="BK79" s="52"/>
      <c r="BL79" s="52">
        <f t="shared" si="10"/>
        <v>0</v>
      </c>
      <c r="BM79" s="24"/>
      <c r="BN79" s="52"/>
      <c r="BO79" s="52"/>
      <c r="BP79" s="52"/>
      <c r="BQ79" s="52"/>
      <c r="BR79" s="52"/>
      <c r="BS79" s="52">
        <f t="shared" si="11"/>
        <v>0</v>
      </c>
      <c r="BT79" s="24"/>
      <c r="BU79" s="52"/>
      <c r="BV79" s="52"/>
      <c r="BW79" s="52"/>
      <c r="BX79" s="52"/>
      <c r="BY79" s="52"/>
      <c r="BZ79" s="52">
        <f t="shared" si="12"/>
        <v>0</v>
      </c>
      <c r="CA79" s="24"/>
      <c r="CB79" s="24"/>
      <c r="CC79" s="59">
        <f t="shared" si="16"/>
        <v>550</v>
      </c>
      <c r="CD79" s="59">
        <f t="shared" si="18"/>
        <v>0</v>
      </c>
      <c r="CE79" s="59" t="s">
        <v>27</v>
      </c>
      <c r="CF79" s="59">
        <f t="shared" ref="CF79:CH79" si="88">F79+M79+T79+AA79+AH79+AO79+AV79+BC79+BJ79+BQ79+BX79</f>
        <v>12000</v>
      </c>
      <c r="CG79" s="59">
        <f t="shared" si="88"/>
        <v>0</v>
      </c>
      <c r="CH79" s="59">
        <f t="shared" si="88"/>
        <v>0</v>
      </c>
      <c r="CI79" s="24"/>
    </row>
    <row r="80">
      <c r="A80" s="49">
        <v>75.0</v>
      </c>
      <c r="B80" s="80" t="s">
        <v>129</v>
      </c>
      <c r="C80" s="51">
        <v>275.0</v>
      </c>
      <c r="D80" s="51">
        <v>100.0</v>
      </c>
      <c r="E80" s="51" t="s">
        <v>128</v>
      </c>
      <c r="F80" s="51">
        <v>8000.0</v>
      </c>
      <c r="G80" s="51">
        <v>101.69</v>
      </c>
      <c r="H80" s="52">
        <f t="shared" si="2"/>
        <v>813520</v>
      </c>
      <c r="J80" s="52"/>
      <c r="K80" s="52"/>
      <c r="L80" s="52"/>
      <c r="M80" s="52"/>
      <c r="N80" s="52"/>
      <c r="O80" s="52">
        <f t="shared" si="3"/>
        <v>0</v>
      </c>
      <c r="Q80" s="52"/>
      <c r="R80" s="52"/>
      <c r="S80" s="52"/>
      <c r="T80" s="52"/>
      <c r="U80" s="52"/>
      <c r="V80" s="52">
        <f t="shared" si="4"/>
        <v>0</v>
      </c>
      <c r="X80" s="52"/>
      <c r="Y80" s="52"/>
      <c r="Z80" s="52"/>
      <c r="AA80" s="52"/>
      <c r="AB80" s="52"/>
      <c r="AC80" s="52">
        <f t="shared" si="5"/>
        <v>0</v>
      </c>
      <c r="AD80" s="24"/>
      <c r="AE80" s="51">
        <v>50.0</v>
      </c>
      <c r="AF80" s="51">
        <v>150.0</v>
      </c>
      <c r="AG80" s="81" t="s">
        <v>72</v>
      </c>
      <c r="AH80" s="81">
        <v>1000.0</v>
      </c>
      <c r="AI80" s="81">
        <v>101.69</v>
      </c>
      <c r="AJ80" s="52">
        <f t="shared" si="6"/>
        <v>101690</v>
      </c>
      <c r="AK80" s="24"/>
      <c r="AL80" s="51">
        <v>50.0</v>
      </c>
      <c r="AM80" s="51">
        <v>150.0</v>
      </c>
      <c r="AN80" s="51" t="s">
        <v>128</v>
      </c>
      <c r="AO80" s="51">
        <v>400.0</v>
      </c>
      <c r="AP80" s="51">
        <v>101.69</v>
      </c>
      <c r="AQ80" s="52">
        <f t="shared" si="7"/>
        <v>40676</v>
      </c>
      <c r="AR80" s="24"/>
      <c r="AS80" s="51">
        <v>200.0</v>
      </c>
      <c r="AT80" s="51">
        <v>0.0</v>
      </c>
      <c r="AU80" s="51" t="s">
        <v>72</v>
      </c>
      <c r="AV80" s="51">
        <v>1000.0</v>
      </c>
      <c r="AW80" s="51">
        <v>101.69</v>
      </c>
      <c r="AX80" s="52">
        <f t="shared" si="8"/>
        <v>101690</v>
      </c>
      <c r="AY80" s="24"/>
      <c r="AZ80" s="51">
        <v>275.0</v>
      </c>
      <c r="BA80" s="51">
        <v>100.0</v>
      </c>
      <c r="BB80" s="51" t="s">
        <v>128</v>
      </c>
      <c r="BC80" s="51">
        <v>8000.0</v>
      </c>
      <c r="BD80" s="51">
        <v>101.69</v>
      </c>
      <c r="BE80" s="52">
        <f t="shared" si="9"/>
        <v>813520</v>
      </c>
      <c r="BF80" s="24"/>
      <c r="BG80" s="51">
        <v>200.0</v>
      </c>
      <c r="BH80" s="51" t="s">
        <v>96</v>
      </c>
      <c r="BI80" s="51" t="s">
        <v>132</v>
      </c>
      <c r="BJ80" s="51">
        <v>200.0</v>
      </c>
      <c r="BK80" s="51">
        <v>60.2</v>
      </c>
      <c r="BL80" s="52">
        <f t="shared" si="10"/>
        <v>12040</v>
      </c>
      <c r="BM80" s="24"/>
      <c r="BN80" s="52"/>
      <c r="BO80" s="52"/>
      <c r="BP80" s="52"/>
      <c r="BQ80" s="52"/>
      <c r="BR80" s="52"/>
      <c r="BS80" s="52">
        <f t="shared" si="11"/>
        <v>0</v>
      </c>
      <c r="BT80" s="24"/>
      <c r="BU80" s="52"/>
      <c r="BV80" s="51"/>
      <c r="BW80" s="51"/>
      <c r="BX80" s="52"/>
      <c r="BY80" s="52"/>
      <c r="BZ80" s="52">
        <f t="shared" si="12"/>
        <v>0</v>
      </c>
      <c r="CA80" s="24"/>
      <c r="CB80" s="24"/>
      <c r="CC80" s="59">
        <f t="shared" si="16"/>
        <v>1050</v>
      </c>
      <c r="CD80" s="59" t="str">
        <f t="shared" si="18"/>
        <v>#VALUE!</v>
      </c>
      <c r="CE80" s="59" t="s">
        <v>27</v>
      </c>
      <c r="CF80" s="59">
        <f t="shared" ref="CF80:CH80" si="89">F80+M80+T80+AA80+AH80+AO80+AV80+BC80+BJ80+BQ80+BX80</f>
        <v>18600</v>
      </c>
      <c r="CG80" s="59">
        <f t="shared" si="89"/>
        <v>568.65</v>
      </c>
      <c r="CH80" s="59">
        <f t="shared" si="89"/>
        <v>1883136</v>
      </c>
      <c r="CI80" s="24"/>
    </row>
    <row r="81">
      <c r="A81" s="49">
        <v>76.0</v>
      </c>
      <c r="B81" s="83" t="s">
        <v>134</v>
      </c>
      <c r="C81" s="51">
        <v>275.0</v>
      </c>
      <c r="D81" s="52"/>
      <c r="E81" s="51" t="s">
        <v>128</v>
      </c>
      <c r="F81" s="51">
        <v>8000.0</v>
      </c>
      <c r="G81" s="52"/>
      <c r="H81" s="52">
        <f t="shared" si="2"/>
        <v>0</v>
      </c>
      <c r="J81" s="52"/>
      <c r="K81" s="52"/>
      <c r="L81" s="52"/>
      <c r="M81" s="52"/>
      <c r="N81" s="52"/>
      <c r="O81" s="52">
        <f t="shared" si="3"/>
        <v>0</v>
      </c>
      <c r="Q81" s="52"/>
      <c r="R81" s="52"/>
      <c r="S81" s="52"/>
      <c r="T81" s="52"/>
      <c r="U81" s="52"/>
      <c r="V81" s="52">
        <f t="shared" si="4"/>
        <v>0</v>
      </c>
      <c r="X81" s="52"/>
      <c r="Y81" s="52"/>
      <c r="Z81" s="52"/>
      <c r="AA81" s="52"/>
      <c r="AB81" s="52"/>
      <c r="AC81" s="52">
        <f t="shared" si="5"/>
        <v>0</v>
      </c>
      <c r="AD81" s="24"/>
      <c r="AE81" s="52"/>
      <c r="AF81" s="52"/>
      <c r="AG81" s="52"/>
      <c r="AH81" s="52"/>
      <c r="AI81" s="52"/>
      <c r="AJ81" s="52">
        <f t="shared" si="6"/>
        <v>0</v>
      </c>
      <c r="AK81" s="24"/>
      <c r="AL81" s="52"/>
      <c r="AM81" s="52"/>
      <c r="AN81" s="52"/>
      <c r="AO81" s="52"/>
      <c r="AP81" s="52"/>
      <c r="AQ81" s="52">
        <f t="shared" si="7"/>
        <v>0</v>
      </c>
      <c r="AR81" s="24"/>
      <c r="AS81" s="52"/>
      <c r="AT81" s="52"/>
      <c r="AU81" s="52"/>
      <c r="AV81" s="52"/>
      <c r="AW81" s="52"/>
      <c r="AX81" s="52">
        <f t="shared" si="8"/>
        <v>0</v>
      </c>
      <c r="AY81" s="24"/>
      <c r="AZ81" s="51">
        <v>275.0</v>
      </c>
      <c r="BA81" s="52"/>
      <c r="BB81" s="51" t="s">
        <v>128</v>
      </c>
      <c r="BC81" s="51">
        <v>8000.0</v>
      </c>
      <c r="BD81" s="52"/>
      <c r="BE81" s="52">
        <f t="shared" si="9"/>
        <v>0</v>
      </c>
      <c r="BF81" s="24"/>
      <c r="BG81" s="52"/>
      <c r="BH81" s="52"/>
      <c r="BI81" s="52"/>
      <c r="BJ81" s="52"/>
      <c r="BK81" s="52"/>
      <c r="BL81" s="52">
        <f t="shared" si="10"/>
        <v>0</v>
      </c>
      <c r="BM81" s="24"/>
      <c r="BN81" s="52"/>
      <c r="BO81" s="52"/>
      <c r="BP81" s="52"/>
      <c r="BQ81" s="52"/>
      <c r="BR81" s="52"/>
      <c r="BS81" s="52">
        <f t="shared" si="11"/>
        <v>0</v>
      </c>
      <c r="BT81" s="24"/>
      <c r="BU81" s="52"/>
      <c r="BV81" s="52"/>
      <c r="BW81" s="52"/>
      <c r="BX81" s="52"/>
      <c r="BY81" s="52"/>
      <c r="BZ81" s="52">
        <f t="shared" si="12"/>
        <v>0</v>
      </c>
      <c r="CA81" s="24"/>
      <c r="CB81" s="24"/>
      <c r="CC81" s="59">
        <f t="shared" si="16"/>
        <v>550</v>
      </c>
      <c r="CD81" s="59">
        <f t="shared" si="18"/>
        <v>0</v>
      </c>
      <c r="CE81" s="59" t="s">
        <v>27</v>
      </c>
      <c r="CF81" s="59">
        <f t="shared" ref="CF81:CH81" si="90">F81+M81+T81+AA81+AH81+AO81+AV81+BC81+BJ81+BQ81+BX81</f>
        <v>16000</v>
      </c>
      <c r="CG81" s="59">
        <f t="shared" si="90"/>
        <v>0</v>
      </c>
      <c r="CH81" s="59">
        <f t="shared" si="90"/>
        <v>0</v>
      </c>
      <c r="CI81" s="24"/>
    </row>
    <row r="82">
      <c r="A82" s="49">
        <v>77.0</v>
      </c>
      <c r="B82" s="69" t="s">
        <v>135</v>
      </c>
      <c r="C82" s="51">
        <v>275.0</v>
      </c>
      <c r="D82" s="52"/>
      <c r="E82" s="51" t="s">
        <v>128</v>
      </c>
      <c r="F82" s="51">
        <v>9000.0</v>
      </c>
      <c r="G82" s="52"/>
      <c r="H82" s="52">
        <f t="shared" si="2"/>
        <v>0</v>
      </c>
      <c r="J82" s="52"/>
      <c r="K82" s="52"/>
      <c r="L82" s="52"/>
      <c r="M82" s="52"/>
      <c r="N82" s="52"/>
      <c r="O82" s="52">
        <f t="shared" si="3"/>
        <v>0</v>
      </c>
      <c r="Q82" s="52"/>
      <c r="R82" s="52"/>
      <c r="S82" s="52"/>
      <c r="T82" s="52"/>
      <c r="U82" s="52"/>
      <c r="V82" s="52">
        <f t="shared" si="4"/>
        <v>0</v>
      </c>
      <c r="X82" s="52"/>
      <c r="Y82" s="52"/>
      <c r="Z82" s="52"/>
      <c r="AA82" s="52"/>
      <c r="AB82" s="52"/>
      <c r="AC82" s="52">
        <f t="shared" si="5"/>
        <v>0</v>
      </c>
      <c r="AD82" s="24"/>
      <c r="AE82" s="52"/>
      <c r="AF82" s="52"/>
      <c r="AG82" s="52"/>
      <c r="AH82" s="52"/>
      <c r="AI82" s="52"/>
      <c r="AJ82" s="52">
        <f t="shared" si="6"/>
        <v>0</v>
      </c>
      <c r="AK82" s="24"/>
      <c r="AL82" s="52"/>
      <c r="AM82" s="52"/>
      <c r="AN82" s="52"/>
      <c r="AO82" s="52"/>
      <c r="AP82" s="52"/>
      <c r="AQ82" s="52">
        <f t="shared" si="7"/>
        <v>0</v>
      </c>
      <c r="AR82" s="24"/>
      <c r="AS82" s="52"/>
      <c r="AT82" s="52"/>
      <c r="AU82" s="52"/>
      <c r="AV82" s="52"/>
      <c r="AW82" s="52"/>
      <c r="AX82" s="52">
        <f t="shared" si="8"/>
        <v>0</v>
      </c>
      <c r="AY82" s="24"/>
      <c r="AZ82" s="51">
        <v>275.0</v>
      </c>
      <c r="BA82" s="52"/>
      <c r="BB82" s="51" t="s">
        <v>128</v>
      </c>
      <c r="BC82" s="51">
        <v>9000.0</v>
      </c>
      <c r="BD82" s="52"/>
      <c r="BE82" s="52">
        <f t="shared" si="9"/>
        <v>0</v>
      </c>
      <c r="BF82" s="24"/>
      <c r="BG82" s="52"/>
      <c r="BH82" s="52"/>
      <c r="BI82" s="52"/>
      <c r="BJ82" s="52"/>
      <c r="BK82" s="52"/>
      <c r="BL82" s="52">
        <f t="shared" si="10"/>
        <v>0</v>
      </c>
      <c r="BM82" s="24"/>
      <c r="BN82" s="52"/>
      <c r="BO82" s="52"/>
      <c r="BP82" s="52"/>
      <c r="BQ82" s="52"/>
      <c r="BR82" s="52"/>
      <c r="BS82" s="52">
        <f t="shared" si="11"/>
        <v>0</v>
      </c>
      <c r="BT82" s="24"/>
      <c r="BU82" s="52"/>
      <c r="BV82" s="52"/>
      <c r="BW82" s="52"/>
      <c r="BX82" s="52"/>
      <c r="BY82" s="52"/>
      <c r="BZ82" s="52">
        <f t="shared" si="12"/>
        <v>0</v>
      </c>
      <c r="CA82" s="24"/>
      <c r="CB82" s="24"/>
      <c r="CC82" s="59">
        <f t="shared" si="16"/>
        <v>550</v>
      </c>
      <c r="CD82" s="59">
        <f t="shared" si="18"/>
        <v>0</v>
      </c>
      <c r="CE82" s="59" t="s">
        <v>27</v>
      </c>
      <c r="CF82" s="59">
        <f t="shared" ref="CF82:CH82" si="91">F82+M82+T82+AA82+AH82+AO82+AV82+BC82+BJ82+BQ82+BX82</f>
        <v>18000</v>
      </c>
      <c r="CG82" s="59">
        <f t="shared" si="91"/>
        <v>0</v>
      </c>
      <c r="CH82" s="59">
        <f t="shared" si="91"/>
        <v>0</v>
      </c>
      <c r="CI82" s="24"/>
    </row>
    <row r="83">
      <c r="A83" s="49">
        <v>78.0</v>
      </c>
      <c r="B83" s="83" t="s">
        <v>136</v>
      </c>
      <c r="C83" s="51">
        <v>275.0</v>
      </c>
      <c r="D83" s="52"/>
      <c r="E83" s="51" t="s">
        <v>128</v>
      </c>
      <c r="F83" s="51">
        <v>9000.0</v>
      </c>
      <c r="G83" s="52"/>
      <c r="H83" s="52">
        <f t="shared" si="2"/>
        <v>0</v>
      </c>
      <c r="J83" s="52"/>
      <c r="K83" s="52"/>
      <c r="L83" s="52"/>
      <c r="M83" s="52"/>
      <c r="N83" s="52"/>
      <c r="O83" s="52">
        <f t="shared" si="3"/>
        <v>0</v>
      </c>
      <c r="Q83" s="52"/>
      <c r="R83" s="52"/>
      <c r="S83" s="52"/>
      <c r="T83" s="52"/>
      <c r="U83" s="52"/>
      <c r="V83" s="52">
        <f t="shared" si="4"/>
        <v>0</v>
      </c>
      <c r="X83" s="52"/>
      <c r="Y83" s="52"/>
      <c r="Z83" s="52"/>
      <c r="AA83" s="52"/>
      <c r="AB83" s="52"/>
      <c r="AC83" s="52">
        <f t="shared" si="5"/>
        <v>0</v>
      </c>
      <c r="AD83" s="24"/>
      <c r="AE83" s="81">
        <v>0.0</v>
      </c>
      <c r="AF83" s="81">
        <v>0.0</v>
      </c>
      <c r="AG83" s="81" t="s">
        <v>72</v>
      </c>
      <c r="AH83" s="81">
        <v>1000.0</v>
      </c>
      <c r="AI83" s="81">
        <v>0.0</v>
      </c>
      <c r="AJ83" s="52">
        <f t="shared" si="6"/>
        <v>0</v>
      </c>
      <c r="AK83" s="24"/>
      <c r="AL83" s="52"/>
      <c r="AM83" s="52"/>
      <c r="AN83" s="52"/>
      <c r="AO83" s="52"/>
      <c r="AP83" s="52"/>
      <c r="AQ83" s="52">
        <f t="shared" si="7"/>
        <v>0</v>
      </c>
      <c r="AR83" s="24"/>
      <c r="AS83" s="51">
        <v>0.0</v>
      </c>
      <c r="AT83" s="51">
        <v>0.0</v>
      </c>
      <c r="AU83" s="51" t="s">
        <v>72</v>
      </c>
      <c r="AV83" s="51">
        <v>1000.0</v>
      </c>
      <c r="AW83" s="51">
        <v>0.0</v>
      </c>
      <c r="AX83" s="52">
        <f t="shared" si="8"/>
        <v>0</v>
      </c>
      <c r="AY83" s="24"/>
      <c r="AZ83" s="51">
        <v>275.0</v>
      </c>
      <c r="BA83" s="52"/>
      <c r="BB83" s="51" t="s">
        <v>128</v>
      </c>
      <c r="BC83" s="51">
        <v>9000.0</v>
      </c>
      <c r="BD83" s="52"/>
      <c r="BE83" s="52">
        <f t="shared" si="9"/>
        <v>0</v>
      </c>
      <c r="BF83" s="24"/>
      <c r="BG83" s="52"/>
      <c r="BH83" s="52"/>
      <c r="BI83" s="52"/>
      <c r="BJ83" s="52"/>
      <c r="BK83" s="52"/>
      <c r="BL83" s="52">
        <f t="shared" si="10"/>
        <v>0</v>
      </c>
      <c r="BM83" s="24"/>
      <c r="BN83" s="52"/>
      <c r="BO83" s="52"/>
      <c r="BP83" s="52"/>
      <c r="BQ83" s="52"/>
      <c r="BR83" s="52"/>
      <c r="BS83" s="52">
        <f t="shared" si="11"/>
        <v>0</v>
      </c>
      <c r="BT83" s="24"/>
      <c r="BU83" s="52"/>
      <c r="BV83" s="52"/>
      <c r="BW83" s="52"/>
      <c r="BX83" s="52"/>
      <c r="BY83" s="52"/>
      <c r="BZ83" s="52">
        <f t="shared" si="12"/>
        <v>0</v>
      </c>
      <c r="CA83" s="24"/>
      <c r="CB83" s="24"/>
      <c r="CC83" s="59">
        <f t="shared" si="16"/>
        <v>550</v>
      </c>
      <c r="CD83" s="59">
        <f t="shared" si="18"/>
        <v>0</v>
      </c>
      <c r="CE83" s="59" t="s">
        <v>27</v>
      </c>
      <c r="CF83" s="59">
        <f t="shared" ref="CF83:CH83" si="92">F83+M83+T83+AA83+AH83+AO83+AV83+BC83+BJ83+BQ83+BX83</f>
        <v>20000</v>
      </c>
      <c r="CG83" s="59">
        <f t="shared" si="92"/>
        <v>0</v>
      </c>
      <c r="CH83" s="59">
        <f t="shared" si="92"/>
        <v>0</v>
      </c>
      <c r="CI83" s="24"/>
    </row>
    <row r="84">
      <c r="A84" s="49">
        <v>79.0</v>
      </c>
      <c r="B84" s="80" t="s">
        <v>137</v>
      </c>
      <c r="C84" s="51">
        <v>275.0</v>
      </c>
      <c r="D84" s="51">
        <v>175.0</v>
      </c>
      <c r="E84" s="51" t="s">
        <v>128</v>
      </c>
      <c r="F84" s="51">
        <v>8000.0</v>
      </c>
      <c r="G84" s="51">
        <v>23.83</v>
      </c>
      <c r="H84" s="52">
        <f t="shared" si="2"/>
        <v>190640</v>
      </c>
      <c r="J84" s="52"/>
      <c r="K84" s="52"/>
      <c r="L84" s="52"/>
      <c r="M84" s="52"/>
      <c r="N84" s="52"/>
      <c r="O84" s="52">
        <f t="shared" si="3"/>
        <v>0</v>
      </c>
      <c r="Q84" s="52"/>
      <c r="R84" s="52"/>
      <c r="S84" s="52"/>
      <c r="T84" s="52"/>
      <c r="U84" s="52"/>
      <c r="V84" s="52">
        <f t="shared" si="4"/>
        <v>0</v>
      </c>
      <c r="X84" s="52"/>
      <c r="Y84" s="52"/>
      <c r="Z84" s="52"/>
      <c r="AA84" s="52"/>
      <c r="AB84" s="52"/>
      <c r="AC84" s="52">
        <f t="shared" si="5"/>
        <v>0</v>
      </c>
      <c r="AD84" s="24"/>
      <c r="AE84" s="51">
        <v>120.0</v>
      </c>
      <c r="AF84" s="51">
        <v>80.0</v>
      </c>
      <c r="AG84" s="81" t="s">
        <v>72</v>
      </c>
      <c r="AH84" s="81">
        <v>2000.0</v>
      </c>
      <c r="AI84" s="81">
        <v>23.83</v>
      </c>
      <c r="AJ84" s="52">
        <f t="shared" si="6"/>
        <v>47660</v>
      </c>
      <c r="AK84" s="24"/>
      <c r="AL84" s="51">
        <v>50.0</v>
      </c>
      <c r="AM84" s="51">
        <v>150.0</v>
      </c>
      <c r="AN84" s="51" t="s">
        <v>128</v>
      </c>
      <c r="AO84" s="51">
        <v>500.0</v>
      </c>
      <c r="AP84" s="51">
        <v>23.83</v>
      </c>
      <c r="AQ84" s="52">
        <f t="shared" si="7"/>
        <v>11915</v>
      </c>
      <c r="AR84" s="24"/>
      <c r="AS84" s="51">
        <v>20.0</v>
      </c>
      <c r="AT84" s="51">
        <v>0.0</v>
      </c>
      <c r="AU84" s="51" t="s">
        <v>72</v>
      </c>
      <c r="AV84" s="51">
        <v>2000.0</v>
      </c>
      <c r="AW84" s="51">
        <v>23.83</v>
      </c>
      <c r="AX84" s="52">
        <f t="shared" si="8"/>
        <v>47660</v>
      </c>
      <c r="AY84" s="24"/>
      <c r="AZ84" s="51">
        <v>275.0</v>
      </c>
      <c r="BA84" s="51">
        <v>175.0</v>
      </c>
      <c r="BB84" s="51" t="s">
        <v>128</v>
      </c>
      <c r="BC84" s="51">
        <v>8000.0</v>
      </c>
      <c r="BD84" s="51">
        <v>23.83</v>
      </c>
      <c r="BE84" s="52">
        <f t="shared" si="9"/>
        <v>190640</v>
      </c>
      <c r="BF84" s="24"/>
      <c r="BG84" s="51">
        <v>100.0</v>
      </c>
      <c r="BH84" s="51">
        <v>100.0</v>
      </c>
      <c r="BI84" s="51" t="s">
        <v>132</v>
      </c>
      <c r="BJ84" s="51">
        <v>200.0</v>
      </c>
      <c r="BK84" s="51">
        <v>25.5</v>
      </c>
      <c r="BL84" s="52">
        <f t="shared" si="10"/>
        <v>5100</v>
      </c>
      <c r="BM84" s="24"/>
      <c r="BN84" s="52"/>
      <c r="BO84" s="52"/>
      <c r="BP84" s="52"/>
      <c r="BQ84" s="52"/>
      <c r="BR84" s="52"/>
      <c r="BS84" s="52">
        <f t="shared" si="11"/>
        <v>0</v>
      </c>
      <c r="BT84" s="24"/>
      <c r="BU84" s="52"/>
      <c r="BV84" s="51"/>
      <c r="BW84" s="51"/>
      <c r="BX84" s="52"/>
      <c r="BY84" s="52"/>
      <c r="BZ84" s="52">
        <f t="shared" si="12"/>
        <v>0</v>
      </c>
      <c r="CA84" s="24"/>
      <c r="CB84" s="24"/>
      <c r="CC84" s="59">
        <f t="shared" si="16"/>
        <v>840</v>
      </c>
      <c r="CD84" s="59">
        <f t="shared" si="18"/>
        <v>680</v>
      </c>
      <c r="CE84" s="59" t="s">
        <v>27</v>
      </c>
      <c r="CF84" s="59">
        <f t="shared" ref="CF84:CH84" si="93">F84+M84+T84+AA84+AH84+AO84+AV84+BC84+BJ84+BQ84+BX84</f>
        <v>20700</v>
      </c>
      <c r="CG84" s="59">
        <f t="shared" si="93"/>
        <v>144.65</v>
      </c>
      <c r="CH84" s="59">
        <f t="shared" si="93"/>
        <v>493615</v>
      </c>
      <c r="CI84" s="24"/>
    </row>
    <row r="85">
      <c r="A85" s="49">
        <v>80.0</v>
      </c>
      <c r="B85" s="80" t="s">
        <v>138</v>
      </c>
      <c r="C85" s="51">
        <v>275.0</v>
      </c>
      <c r="D85" s="51">
        <v>100.0</v>
      </c>
      <c r="E85" s="51" t="s">
        <v>128</v>
      </c>
      <c r="F85" s="51">
        <v>9000.0</v>
      </c>
      <c r="G85" s="51">
        <v>137.02</v>
      </c>
      <c r="H85" s="52">
        <f t="shared" si="2"/>
        <v>1233180</v>
      </c>
      <c r="J85" s="52"/>
      <c r="K85" s="52"/>
      <c r="L85" s="52"/>
      <c r="M85" s="52"/>
      <c r="N85" s="52"/>
      <c r="O85" s="52">
        <f t="shared" si="3"/>
        <v>0</v>
      </c>
      <c r="Q85" s="52"/>
      <c r="R85" s="52"/>
      <c r="S85" s="52"/>
      <c r="T85" s="52"/>
      <c r="U85" s="52"/>
      <c r="V85" s="52">
        <f t="shared" si="4"/>
        <v>0</v>
      </c>
      <c r="X85" s="52"/>
      <c r="Y85" s="52"/>
      <c r="Z85" s="52"/>
      <c r="AA85" s="52"/>
      <c r="AB85" s="52"/>
      <c r="AC85" s="52">
        <f t="shared" si="5"/>
        <v>0</v>
      </c>
      <c r="AD85" s="24"/>
      <c r="AE85" s="51">
        <v>200.0</v>
      </c>
      <c r="AF85" s="51">
        <v>140.0</v>
      </c>
      <c r="AG85" s="81" t="s">
        <v>72</v>
      </c>
      <c r="AH85" s="51">
        <v>1000.0</v>
      </c>
      <c r="AI85" s="81">
        <v>137.02</v>
      </c>
      <c r="AJ85" s="52">
        <f t="shared" si="6"/>
        <v>137020</v>
      </c>
      <c r="AK85" s="24"/>
      <c r="AL85" s="51">
        <v>40.0</v>
      </c>
      <c r="AM85" s="51">
        <v>200.0</v>
      </c>
      <c r="AN85" s="51" t="s">
        <v>128</v>
      </c>
      <c r="AO85" s="51">
        <v>400.0</v>
      </c>
      <c r="AP85" s="51">
        <v>137.02</v>
      </c>
      <c r="AQ85" s="52">
        <f t="shared" si="7"/>
        <v>54808</v>
      </c>
      <c r="AR85" s="24"/>
      <c r="AS85" s="51">
        <v>240.0</v>
      </c>
      <c r="AT85" s="51">
        <v>100.0</v>
      </c>
      <c r="AU85" s="51" t="s">
        <v>72</v>
      </c>
      <c r="AV85" s="51">
        <v>1500.0</v>
      </c>
      <c r="AW85" s="51">
        <v>137.02</v>
      </c>
      <c r="AX85" s="52">
        <f t="shared" si="8"/>
        <v>205530</v>
      </c>
      <c r="AY85" s="24"/>
      <c r="AZ85" s="51">
        <v>275.0</v>
      </c>
      <c r="BA85" s="51">
        <v>100.0</v>
      </c>
      <c r="BB85" s="51" t="s">
        <v>128</v>
      </c>
      <c r="BC85" s="51">
        <v>9000.0</v>
      </c>
      <c r="BD85" s="51">
        <v>137.02</v>
      </c>
      <c r="BE85" s="52">
        <f t="shared" si="9"/>
        <v>1233180</v>
      </c>
      <c r="BF85" s="24"/>
      <c r="BG85" s="51">
        <v>0.0</v>
      </c>
      <c r="BH85" s="51">
        <v>240.0</v>
      </c>
      <c r="BI85" s="51" t="s">
        <v>132</v>
      </c>
      <c r="BJ85" s="51">
        <v>240.0</v>
      </c>
      <c r="BK85" s="51">
        <v>91.8</v>
      </c>
      <c r="BL85" s="52">
        <f t="shared" si="10"/>
        <v>22032</v>
      </c>
      <c r="BM85" s="24"/>
      <c r="BN85" s="52"/>
      <c r="BO85" s="52"/>
      <c r="BP85" s="52"/>
      <c r="BQ85" s="52"/>
      <c r="BR85" s="52"/>
      <c r="BS85" s="52">
        <f t="shared" si="11"/>
        <v>0</v>
      </c>
      <c r="BT85" s="24"/>
      <c r="BU85" s="52"/>
      <c r="BV85" s="51"/>
      <c r="BW85" s="51"/>
      <c r="BX85" s="52"/>
      <c r="BY85" s="52"/>
      <c r="BZ85" s="52">
        <f t="shared" si="12"/>
        <v>0</v>
      </c>
      <c r="CA85" s="24"/>
      <c r="CB85" s="24"/>
      <c r="CC85" s="59">
        <f t="shared" si="16"/>
        <v>1030</v>
      </c>
      <c r="CD85" s="59">
        <f t="shared" si="18"/>
        <v>880</v>
      </c>
      <c r="CE85" s="59" t="s">
        <v>27</v>
      </c>
      <c r="CF85" s="59">
        <f t="shared" ref="CF85:CH85" si="94">F85+M85+T85+AA85+AH85+AO85+AV85+BC85+BJ85+BQ85+BX85</f>
        <v>21140</v>
      </c>
      <c r="CG85" s="59">
        <f t="shared" si="94"/>
        <v>776.9</v>
      </c>
      <c r="CH85" s="59">
        <f t="shared" si="94"/>
        <v>2885750</v>
      </c>
      <c r="CI85" s="24"/>
    </row>
    <row r="86">
      <c r="A86" s="49">
        <v>81.0</v>
      </c>
      <c r="B86" s="69" t="s">
        <v>139</v>
      </c>
      <c r="C86" s="51">
        <v>275.0</v>
      </c>
      <c r="D86" s="51">
        <v>0.0</v>
      </c>
      <c r="E86" s="51" t="s">
        <v>128</v>
      </c>
      <c r="F86" s="51">
        <v>5000.0</v>
      </c>
      <c r="G86" s="52"/>
      <c r="H86" s="52">
        <f t="shared" si="2"/>
        <v>0</v>
      </c>
      <c r="J86" s="52"/>
      <c r="K86" s="52"/>
      <c r="L86" s="52"/>
      <c r="M86" s="52"/>
      <c r="N86" s="52"/>
      <c r="O86" s="52">
        <f t="shared" si="3"/>
        <v>0</v>
      </c>
      <c r="Q86" s="52"/>
      <c r="R86" s="52"/>
      <c r="S86" s="52"/>
      <c r="T86" s="52"/>
      <c r="U86" s="52"/>
      <c r="V86" s="52">
        <f t="shared" si="4"/>
        <v>0</v>
      </c>
      <c r="X86" s="52"/>
      <c r="Y86" s="52"/>
      <c r="Z86" s="52"/>
      <c r="AA86" s="52"/>
      <c r="AB86" s="52"/>
      <c r="AC86" s="52">
        <f t="shared" si="5"/>
        <v>0</v>
      </c>
      <c r="AD86" s="24"/>
      <c r="AE86" s="52"/>
      <c r="AF86" s="52"/>
      <c r="AG86" s="52"/>
      <c r="AH86" s="52"/>
      <c r="AI86" s="52"/>
      <c r="AJ86" s="52">
        <f t="shared" si="6"/>
        <v>0</v>
      </c>
      <c r="AK86" s="24"/>
      <c r="AL86" s="52"/>
      <c r="AM86" s="52"/>
      <c r="AN86" s="52"/>
      <c r="AO86" s="52"/>
      <c r="AP86" s="52"/>
      <c r="AQ86" s="52">
        <f t="shared" si="7"/>
        <v>0</v>
      </c>
      <c r="AR86" s="24"/>
      <c r="AS86" s="52"/>
      <c r="AT86" s="52"/>
      <c r="AU86" s="52"/>
      <c r="AV86" s="52"/>
      <c r="AW86" s="52"/>
      <c r="AX86" s="52">
        <f t="shared" si="8"/>
        <v>0</v>
      </c>
      <c r="AY86" s="24"/>
      <c r="AZ86" s="51">
        <v>275.0</v>
      </c>
      <c r="BA86" s="51">
        <v>0.0</v>
      </c>
      <c r="BB86" s="51" t="s">
        <v>128</v>
      </c>
      <c r="BC86" s="51">
        <v>5000.0</v>
      </c>
      <c r="BD86" s="52"/>
      <c r="BE86" s="52">
        <f t="shared" si="9"/>
        <v>0</v>
      </c>
      <c r="BF86" s="24"/>
      <c r="BG86" s="52"/>
      <c r="BH86" s="52"/>
      <c r="BI86" s="52"/>
      <c r="BJ86" s="52"/>
      <c r="BK86" s="52"/>
      <c r="BL86" s="52">
        <f t="shared" si="10"/>
        <v>0</v>
      </c>
      <c r="BM86" s="24"/>
      <c r="BN86" s="52"/>
      <c r="BO86" s="52"/>
      <c r="BP86" s="52"/>
      <c r="BQ86" s="52"/>
      <c r="BR86" s="52"/>
      <c r="BS86" s="52">
        <f t="shared" si="11"/>
        <v>0</v>
      </c>
      <c r="BT86" s="24"/>
      <c r="BU86" s="52"/>
      <c r="BV86" s="52"/>
      <c r="BW86" s="52"/>
      <c r="BX86" s="52"/>
      <c r="BY86" s="52"/>
      <c r="BZ86" s="52">
        <f t="shared" si="12"/>
        <v>0</v>
      </c>
      <c r="CA86" s="24"/>
      <c r="CB86" s="24"/>
      <c r="CC86" s="59">
        <f t="shared" si="16"/>
        <v>550</v>
      </c>
      <c r="CD86" s="59">
        <f t="shared" si="18"/>
        <v>0</v>
      </c>
      <c r="CE86" s="59" t="s">
        <v>27</v>
      </c>
      <c r="CF86" s="59">
        <f t="shared" ref="CF86:CH86" si="95">F86+M86+T86+AA86+AH86+AO86+AV86+BC86+BJ86+BQ86+BX86</f>
        <v>10000</v>
      </c>
      <c r="CG86" s="59">
        <f t="shared" si="95"/>
        <v>0</v>
      </c>
      <c r="CH86" s="59">
        <f t="shared" si="95"/>
        <v>0</v>
      </c>
      <c r="CI86" s="24"/>
    </row>
    <row r="87">
      <c r="A87" s="49">
        <v>82.0</v>
      </c>
      <c r="B87" s="69" t="s">
        <v>140</v>
      </c>
      <c r="C87" s="51">
        <v>275.0</v>
      </c>
      <c r="D87" s="51">
        <v>0.0</v>
      </c>
      <c r="E87" s="51" t="s">
        <v>104</v>
      </c>
      <c r="F87" s="51">
        <v>6000.0</v>
      </c>
      <c r="G87" s="52"/>
      <c r="H87" s="52">
        <f t="shared" si="2"/>
        <v>0</v>
      </c>
      <c r="J87" s="52"/>
      <c r="K87" s="52"/>
      <c r="L87" s="52"/>
      <c r="M87" s="52"/>
      <c r="N87" s="52"/>
      <c r="O87" s="52">
        <f t="shared" si="3"/>
        <v>0</v>
      </c>
      <c r="Q87" s="52"/>
      <c r="R87" s="52"/>
      <c r="S87" s="52"/>
      <c r="T87" s="52"/>
      <c r="U87" s="52"/>
      <c r="V87" s="52">
        <f t="shared" si="4"/>
        <v>0</v>
      </c>
      <c r="X87" s="52"/>
      <c r="Y87" s="52"/>
      <c r="Z87" s="52"/>
      <c r="AA87" s="52"/>
      <c r="AB87" s="52"/>
      <c r="AC87" s="52">
        <f t="shared" si="5"/>
        <v>0</v>
      </c>
      <c r="AD87" s="24"/>
      <c r="AE87" s="81">
        <v>0.0</v>
      </c>
      <c r="AF87" s="81">
        <v>0.0</v>
      </c>
      <c r="AG87" s="81" t="s">
        <v>72</v>
      </c>
      <c r="AH87" s="81">
        <v>1500.0</v>
      </c>
      <c r="AI87" s="81">
        <v>0.0</v>
      </c>
      <c r="AJ87" s="52">
        <f t="shared" si="6"/>
        <v>0</v>
      </c>
      <c r="AK87" s="24"/>
      <c r="AL87" s="52"/>
      <c r="AM87" s="52"/>
      <c r="AN87" s="52"/>
      <c r="AO87" s="52"/>
      <c r="AP87" s="52"/>
      <c r="AQ87" s="52">
        <f t="shared" si="7"/>
        <v>0</v>
      </c>
      <c r="AR87" s="24"/>
      <c r="AS87" s="51">
        <v>0.0</v>
      </c>
      <c r="AT87" s="51">
        <v>0.0</v>
      </c>
      <c r="AU87" s="51" t="s">
        <v>72</v>
      </c>
      <c r="AV87" s="51">
        <v>1500.0</v>
      </c>
      <c r="AW87" s="51">
        <v>0.0</v>
      </c>
      <c r="AX87" s="52">
        <f t="shared" si="8"/>
        <v>0</v>
      </c>
      <c r="AY87" s="24"/>
      <c r="AZ87" s="51">
        <v>275.0</v>
      </c>
      <c r="BA87" s="51">
        <v>0.0</v>
      </c>
      <c r="BB87" s="51" t="s">
        <v>104</v>
      </c>
      <c r="BC87" s="51">
        <v>6000.0</v>
      </c>
      <c r="BD87" s="52"/>
      <c r="BE87" s="52">
        <f t="shared" si="9"/>
        <v>0</v>
      </c>
      <c r="BF87" s="24"/>
      <c r="BG87" s="52"/>
      <c r="BH87" s="52"/>
      <c r="BI87" s="52"/>
      <c r="BJ87" s="52"/>
      <c r="BK87" s="52"/>
      <c r="BL87" s="52">
        <f t="shared" si="10"/>
        <v>0</v>
      </c>
      <c r="BM87" s="24"/>
      <c r="BN87" s="52"/>
      <c r="BO87" s="52"/>
      <c r="BP87" s="52"/>
      <c r="BQ87" s="52"/>
      <c r="BR87" s="52"/>
      <c r="BS87" s="52">
        <f t="shared" si="11"/>
        <v>0</v>
      </c>
      <c r="BT87" s="24"/>
      <c r="BU87" s="52"/>
      <c r="BV87" s="52"/>
      <c r="BW87" s="52"/>
      <c r="BX87" s="52"/>
      <c r="BY87" s="52"/>
      <c r="BZ87" s="52">
        <f t="shared" si="12"/>
        <v>0</v>
      </c>
      <c r="CA87" s="24"/>
      <c r="CB87" s="24"/>
      <c r="CC87" s="59">
        <f t="shared" si="16"/>
        <v>550</v>
      </c>
      <c r="CD87" s="59">
        <f t="shared" si="18"/>
        <v>0</v>
      </c>
      <c r="CE87" s="59" t="s">
        <v>27</v>
      </c>
      <c r="CF87" s="59">
        <f t="shared" ref="CF87:CH87" si="96">F87+M87+T87+AA87+AH87+AO87+AV87+BC87+BJ87+BQ87+BX87</f>
        <v>15000</v>
      </c>
      <c r="CG87" s="59">
        <f t="shared" si="96"/>
        <v>0</v>
      </c>
      <c r="CH87" s="59">
        <f t="shared" si="96"/>
        <v>0</v>
      </c>
      <c r="CI87" s="24"/>
    </row>
    <row r="88">
      <c r="A88" s="49">
        <v>83.0</v>
      </c>
      <c r="B88" s="69" t="s">
        <v>141</v>
      </c>
      <c r="C88" s="51">
        <v>275.0</v>
      </c>
      <c r="D88" s="51">
        <v>0.0</v>
      </c>
      <c r="E88" s="51" t="s">
        <v>104</v>
      </c>
      <c r="F88" s="51">
        <v>9000.0</v>
      </c>
      <c r="G88" s="52"/>
      <c r="H88" s="52">
        <f t="shared" si="2"/>
        <v>0</v>
      </c>
      <c r="J88" s="52"/>
      <c r="K88" s="52"/>
      <c r="L88" s="52"/>
      <c r="M88" s="52"/>
      <c r="N88" s="52"/>
      <c r="O88" s="52">
        <f t="shared" si="3"/>
        <v>0</v>
      </c>
      <c r="Q88" s="52"/>
      <c r="R88" s="52"/>
      <c r="S88" s="52"/>
      <c r="T88" s="52"/>
      <c r="U88" s="52"/>
      <c r="V88" s="52">
        <f t="shared" si="4"/>
        <v>0</v>
      </c>
      <c r="X88" s="52"/>
      <c r="Y88" s="52"/>
      <c r="Z88" s="52"/>
      <c r="AA88" s="52"/>
      <c r="AB88" s="52"/>
      <c r="AC88" s="52">
        <f t="shared" si="5"/>
        <v>0</v>
      </c>
      <c r="AD88" s="24"/>
      <c r="AE88" s="52"/>
      <c r="AF88" s="52"/>
      <c r="AG88" s="52"/>
      <c r="AH88" s="52"/>
      <c r="AI88" s="52"/>
      <c r="AJ88" s="52">
        <f t="shared" si="6"/>
        <v>0</v>
      </c>
      <c r="AK88" s="24"/>
      <c r="AL88" s="52"/>
      <c r="AM88" s="52"/>
      <c r="AN88" s="52"/>
      <c r="AO88" s="52"/>
      <c r="AP88" s="52"/>
      <c r="AQ88" s="52">
        <f t="shared" si="7"/>
        <v>0</v>
      </c>
      <c r="AR88" s="24"/>
      <c r="AS88" s="52"/>
      <c r="AT88" s="52"/>
      <c r="AU88" s="52"/>
      <c r="AV88" s="52"/>
      <c r="AW88" s="52"/>
      <c r="AX88" s="52">
        <f t="shared" si="8"/>
        <v>0</v>
      </c>
      <c r="AY88" s="24"/>
      <c r="AZ88" s="51">
        <v>275.0</v>
      </c>
      <c r="BA88" s="51">
        <v>0.0</v>
      </c>
      <c r="BB88" s="51" t="s">
        <v>104</v>
      </c>
      <c r="BC88" s="51">
        <v>9000.0</v>
      </c>
      <c r="BD88" s="52"/>
      <c r="BE88" s="52">
        <f t="shared" si="9"/>
        <v>0</v>
      </c>
      <c r="BF88" s="24"/>
      <c r="BG88" s="52"/>
      <c r="BH88" s="52"/>
      <c r="BI88" s="52"/>
      <c r="BJ88" s="52"/>
      <c r="BK88" s="52"/>
      <c r="BL88" s="52">
        <f t="shared" si="10"/>
        <v>0</v>
      </c>
      <c r="BM88" s="24"/>
      <c r="BN88" s="52"/>
      <c r="BO88" s="52"/>
      <c r="BP88" s="52"/>
      <c r="BQ88" s="52"/>
      <c r="BR88" s="52"/>
      <c r="BS88" s="52">
        <f t="shared" si="11"/>
        <v>0</v>
      </c>
      <c r="BT88" s="24"/>
      <c r="BU88" s="52"/>
      <c r="BV88" s="52"/>
      <c r="BW88" s="52"/>
      <c r="BX88" s="52"/>
      <c r="BY88" s="52"/>
      <c r="BZ88" s="52">
        <f t="shared" si="12"/>
        <v>0</v>
      </c>
      <c r="CA88" s="24"/>
      <c r="CB88" s="24"/>
      <c r="CC88" s="59">
        <f t="shared" si="16"/>
        <v>550</v>
      </c>
      <c r="CD88" s="59">
        <f t="shared" si="18"/>
        <v>0</v>
      </c>
      <c r="CE88" s="59" t="s">
        <v>27</v>
      </c>
      <c r="CF88" s="59">
        <f t="shared" ref="CF88:CH88" si="97">F88+M88+T88+AA88+AH88+AO88+AV88+BC88+BJ88+BQ88+BX88</f>
        <v>18000</v>
      </c>
      <c r="CG88" s="59">
        <f t="shared" si="97"/>
        <v>0</v>
      </c>
      <c r="CH88" s="59">
        <f t="shared" si="97"/>
        <v>0</v>
      </c>
      <c r="CI88" s="24"/>
    </row>
    <row r="89">
      <c r="A89" s="49">
        <v>84.0</v>
      </c>
      <c r="B89" s="69" t="s">
        <v>142</v>
      </c>
      <c r="C89" s="51">
        <v>275.0</v>
      </c>
      <c r="D89" s="51">
        <v>0.0</v>
      </c>
      <c r="E89" s="51" t="s">
        <v>104</v>
      </c>
      <c r="F89" s="51">
        <v>9000.0</v>
      </c>
      <c r="G89" s="51">
        <v>22.76</v>
      </c>
      <c r="H89" s="52">
        <f t="shared" si="2"/>
        <v>204840</v>
      </c>
      <c r="J89" s="52"/>
      <c r="K89" s="52"/>
      <c r="L89" s="52"/>
      <c r="M89" s="52"/>
      <c r="N89" s="52"/>
      <c r="O89" s="52">
        <f t="shared" si="3"/>
        <v>0</v>
      </c>
      <c r="Q89" s="52"/>
      <c r="R89" s="52"/>
      <c r="S89" s="52"/>
      <c r="T89" s="52"/>
      <c r="U89" s="52"/>
      <c r="V89" s="52">
        <f t="shared" si="4"/>
        <v>0</v>
      </c>
      <c r="X89" s="52"/>
      <c r="Y89" s="52"/>
      <c r="Z89" s="52"/>
      <c r="AA89" s="52"/>
      <c r="AB89" s="52"/>
      <c r="AC89" s="52">
        <f t="shared" si="5"/>
        <v>0</v>
      </c>
      <c r="AD89" s="24"/>
      <c r="AE89" s="81">
        <v>0.0</v>
      </c>
      <c r="AF89" s="81">
        <v>0.0</v>
      </c>
      <c r="AG89" s="81" t="s">
        <v>72</v>
      </c>
      <c r="AH89" s="81">
        <v>1000.0</v>
      </c>
      <c r="AI89" s="81">
        <v>22.76</v>
      </c>
      <c r="AJ89" s="52">
        <f t="shared" si="6"/>
        <v>22760</v>
      </c>
      <c r="AK89" s="24"/>
      <c r="AL89" s="52"/>
      <c r="AM89" s="52"/>
      <c r="AN89" s="52"/>
      <c r="AO89" s="52"/>
      <c r="AP89" s="52"/>
      <c r="AQ89" s="52">
        <f t="shared" si="7"/>
        <v>0</v>
      </c>
      <c r="AR89" s="24"/>
      <c r="AS89" s="51">
        <v>0.0</v>
      </c>
      <c r="AT89" s="51">
        <v>0.0</v>
      </c>
      <c r="AU89" s="51" t="s">
        <v>72</v>
      </c>
      <c r="AV89" s="51">
        <v>1000.0</v>
      </c>
      <c r="AW89" s="51">
        <v>22.76</v>
      </c>
      <c r="AX89" s="52">
        <f t="shared" si="8"/>
        <v>22760</v>
      </c>
      <c r="AY89" s="24"/>
      <c r="AZ89" s="51">
        <v>275.0</v>
      </c>
      <c r="BA89" s="51">
        <v>0.0</v>
      </c>
      <c r="BB89" s="51" t="s">
        <v>104</v>
      </c>
      <c r="BC89" s="51">
        <v>9000.0</v>
      </c>
      <c r="BD89" s="51">
        <v>22.76</v>
      </c>
      <c r="BE89" s="52">
        <f t="shared" si="9"/>
        <v>204840</v>
      </c>
      <c r="BF89" s="24"/>
      <c r="BG89" s="52"/>
      <c r="BH89" s="52"/>
      <c r="BI89" s="52"/>
      <c r="BJ89" s="52"/>
      <c r="BK89" s="52"/>
      <c r="BL89" s="52">
        <f t="shared" si="10"/>
        <v>0</v>
      </c>
      <c r="BM89" s="24"/>
      <c r="BN89" s="52"/>
      <c r="BO89" s="52"/>
      <c r="BP89" s="52"/>
      <c r="BQ89" s="52"/>
      <c r="BR89" s="52"/>
      <c r="BS89" s="52">
        <f t="shared" si="11"/>
        <v>0</v>
      </c>
      <c r="BT89" s="24"/>
      <c r="BU89" s="52"/>
      <c r="BV89" s="52"/>
      <c r="BW89" s="52"/>
      <c r="BX89" s="52"/>
      <c r="BY89" s="52"/>
      <c r="BZ89" s="52">
        <f t="shared" si="12"/>
        <v>0</v>
      </c>
      <c r="CA89" s="24"/>
      <c r="CB89" s="24"/>
      <c r="CC89" s="59">
        <f t="shared" si="16"/>
        <v>550</v>
      </c>
      <c r="CD89" s="59">
        <f t="shared" si="18"/>
        <v>0</v>
      </c>
      <c r="CE89" s="59" t="s">
        <v>27</v>
      </c>
      <c r="CF89" s="59">
        <f t="shared" ref="CF89:CH89" si="98">F89+M89+T89+AA89+AH89+AO89+AV89+BC89+BJ89+BQ89+BX89</f>
        <v>20000</v>
      </c>
      <c r="CG89" s="59">
        <f t="shared" si="98"/>
        <v>91.04</v>
      </c>
      <c r="CH89" s="59">
        <f t="shared" si="98"/>
        <v>455200</v>
      </c>
      <c r="CI89" s="24"/>
    </row>
    <row r="90">
      <c r="A90" s="49">
        <v>85.0</v>
      </c>
      <c r="B90" s="80" t="s">
        <v>143</v>
      </c>
      <c r="C90" s="51">
        <v>275.0</v>
      </c>
      <c r="D90" s="51">
        <v>0.0</v>
      </c>
      <c r="E90" s="51" t="s">
        <v>104</v>
      </c>
      <c r="F90" s="51">
        <v>9000.0</v>
      </c>
      <c r="G90" s="51">
        <v>22.74</v>
      </c>
      <c r="H90" s="52">
        <f t="shared" si="2"/>
        <v>204660</v>
      </c>
      <c r="J90" s="52"/>
      <c r="K90" s="52"/>
      <c r="L90" s="52"/>
      <c r="M90" s="52"/>
      <c r="N90" s="52"/>
      <c r="O90" s="52">
        <f t="shared" si="3"/>
        <v>0</v>
      </c>
      <c r="Q90" s="52"/>
      <c r="R90" s="52"/>
      <c r="S90" s="52"/>
      <c r="T90" s="52"/>
      <c r="U90" s="52"/>
      <c r="V90" s="52">
        <f t="shared" si="4"/>
        <v>0</v>
      </c>
      <c r="X90" s="52"/>
      <c r="Y90" s="52"/>
      <c r="Z90" s="52"/>
      <c r="AA90" s="52"/>
      <c r="AB90" s="52"/>
      <c r="AC90" s="52">
        <f t="shared" si="5"/>
        <v>0</v>
      </c>
      <c r="AD90" s="24"/>
      <c r="AE90" s="51">
        <v>125.0</v>
      </c>
      <c r="AF90" s="51">
        <v>75.0</v>
      </c>
      <c r="AG90" s="81" t="s">
        <v>72</v>
      </c>
      <c r="AH90" s="81">
        <v>1000.0</v>
      </c>
      <c r="AI90" s="81">
        <v>22.74</v>
      </c>
      <c r="AJ90" s="52">
        <f t="shared" si="6"/>
        <v>22740</v>
      </c>
      <c r="AK90" s="24"/>
      <c r="AL90" s="51">
        <v>50.0</v>
      </c>
      <c r="AM90" s="51">
        <v>150.0</v>
      </c>
      <c r="AN90" s="51" t="s">
        <v>104</v>
      </c>
      <c r="AO90" s="51">
        <v>400.0</v>
      </c>
      <c r="AP90" s="51">
        <v>22.74</v>
      </c>
      <c r="AQ90" s="52">
        <f t="shared" si="7"/>
        <v>9096</v>
      </c>
      <c r="AR90" s="24"/>
      <c r="AS90" s="51">
        <v>200.0</v>
      </c>
      <c r="AT90" s="51">
        <v>0.0</v>
      </c>
      <c r="AU90" s="51" t="s">
        <v>72</v>
      </c>
      <c r="AV90" s="51">
        <v>1000.0</v>
      </c>
      <c r="AW90" s="51">
        <v>22.74</v>
      </c>
      <c r="AX90" s="52">
        <f t="shared" si="8"/>
        <v>22740</v>
      </c>
      <c r="AY90" s="24"/>
      <c r="AZ90" s="51">
        <v>275.0</v>
      </c>
      <c r="BA90" s="51">
        <v>0.0</v>
      </c>
      <c r="BB90" s="51" t="s">
        <v>104</v>
      </c>
      <c r="BC90" s="51">
        <v>9000.0</v>
      </c>
      <c r="BD90" s="51">
        <v>22.74</v>
      </c>
      <c r="BE90" s="52">
        <f t="shared" si="9"/>
        <v>204660</v>
      </c>
      <c r="BF90" s="24"/>
      <c r="BG90" s="51">
        <v>200.0</v>
      </c>
      <c r="BH90" s="51" t="s">
        <v>96</v>
      </c>
      <c r="BI90" s="51" t="s">
        <v>72</v>
      </c>
      <c r="BJ90" s="51">
        <v>200.0</v>
      </c>
      <c r="BK90" s="51">
        <v>23.8</v>
      </c>
      <c r="BL90" s="52">
        <f t="shared" si="10"/>
        <v>4760</v>
      </c>
      <c r="BM90" s="24"/>
      <c r="BN90" s="52"/>
      <c r="BO90" s="52"/>
      <c r="BP90" s="52"/>
      <c r="BQ90" s="52"/>
      <c r="BR90" s="52"/>
      <c r="BS90" s="52">
        <f t="shared" si="11"/>
        <v>0</v>
      </c>
      <c r="BT90" s="24"/>
      <c r="BU90" s="52"/>
      <c r="BV90" s="51"/>
      <c r="BW90" s="51"/>
      <c r="BX90" s="52"/>
      <c r="BY90" s="52"/>
      <c r="BZ90" s="52">
        <f t="shared" si="12"/>
        <v>0</v>
      </c>
      <c r="CA90" s="24"/>
      <c r="CB90" s="24"/>
      <c r="CC90" s="59">
        <f t="shared" si="16"/>
        <v>1125</v>
      </c>
      <c r="CD90" s="59" t="str">
        <f t="shared" si="18"/>
        <v>#VALUE!</v>
      </c>
      <c r="CE90" s="59" t="s">
        <v>27</v>
      </c>
      <c r="CF90" s="59">
        <f t="shared" ref="CF90:CH90" si="99">F90+M90+T90+AA90+AH90+AO90+AV90+BC90+BJ90+BQ90+BX90</f>
        <v>20600</v>
      </c>
      <c r="CG90" s="59">
        <f t="shared" si="99"/>
        <v>137.5</v>
      </c>
      <c r="CH90" s="59">
        <f t="shared" si="99"/>
        <v>468656</v>
      </c>
      <c r="CI90" s="24"/>
    </row>
    <row r="91">
      <c r="A91" s="49">
        <v>86.0</v>
      </c>
      <c r="B91" s="69" t="s">
        <v>144</v>
      </c>
      <c r="C91" s="51">
        <v>275.0</v>
      </c>
      <c r="D91" s="52"/>
      <c r="E91" s="51" t="s">
        <v>104</v>
      </c>
      <c r="F91" s="51">
        <v>5000.0</v>
      </c>
      <c r="G91" s="52"/>
      <c r="H91" s="52">
        <f t="shared" si="2"/>
        <v>0</v>
      </c>
      <c r="J91" s="52"/>
      <c r="K91" s="52"/>
      <c r="L91" s="52"/>
      <c r="M91" s="52"/>
      <c r="N91" s="52"/>
      <c r="O91" s="52">
        <f t="shared" si="3"/>
        <v>0</v>
      </c>
      <c r="Q91" s="52"/>
      <c r="R91" s="52"/>
      <c r="S91" s="52"/>
      <c r="T91" s="52"/>
      <c r="U91" s="52"/>
      <c r="V91" s="52">
        <f t="shared" si="4"/>
        <v>0</v>
      </c>
      <c r="X91" s="52"/>
      <c r="Y91" s="52"/>
      <c r="Z91" s="52"/>
      <c r="AA91" s="52"/>
      <c r="AB91" s="52"/>
      <c r="AC91" s="52">
        <f t="shared" si="5"/>
        <v>0</v>
      </c>
      <c r="AD91" s="24"/>
      <c r="AE91" s="81">
        <v>0.0</v>
      </c>
      <c r="AF91" s="81">
        <v>0.0</v>
      </c>
      <c r="AG91" s="81" t="s">
        <v>72</v>
      </c>
      <c r="AH91" s="81">
        <v>500.0</v>
      </c>
      <c r="AI91" s="81">
        <v>0.0</v>
      </c>
      <c r="AJ91" s="52">
        <f t="shared" si="6"/>
        <v>0</v>
      </c>
      <c r="AK91" s="24"/>
      <c r="AL91" s="52"/>
      <c r="AM91" s="52"/>
      <c r="AN91" s="52"/>
      <c r="AO91" s="52"/>
      <c r="AP91" s="52"/>
      <c r="AQ91" s="52">
        <f t="shared" si="7"/>
        <v>0</v>
      </c>
      <c r="AR91" s="24"/>
      <c r="AS91" s="51">
        <v>0.0</v>
      </c>
      <c r="AT91" s="51">
        <v>0.0</v>
      </c>
      <c r="AU91" s="51" t="s">
        <v>72</v>
      </c>
      <c r="AV91" s="51">
        <v>500.0</v>
      </c>
      <c r="AW91" s="51">
        <v>0.0</v>
      </c>
      <c r="AX91" s="52">
        <f t="shared" si="8"/>
        <v>0</v>
      </c>
      <c r="AY91" s="24"/>
      <c r="AZ91" s="51">
        <v>275.0</v>
      </c>
      <c r="BA91" s="52"/>
      <c r="BB91" s="51" t="s">
        <v>104</v>
      </c>
      <c r="BC91" s="51">
        <v>5000.0</v>
      </c>
      <c r="BD91" s="52"/>
      <c r="BE91" s="52">
        <f t="shared" si="9"/>
        <v>0</v>
      </c>
      <c r="BF91" s="24"/>
      <c r="BG91" s="52"/>
      <c r="BH91" s="52"/>
      <c r="BI91" s="52"/>
      <c r="BJ91" s="52"/>
      <c r="BK91" s="52"/>
      <c r="BL91" s="52">
        <f t="shared" si="10"/>
        <v>0</v>
      </c>
      <c r="BM91" s="24"/>
      <c r="BN91" s="52"/>
      <c r="BO91" s="52"/>
      <c r="BP91" s="52"/>
      <c r="BQ91" s="52"/>
      <c r="BR91" s="52"/>
      <c r="BS91" s="52">
        <f t="shared" si="11"/>
        <v>0</v>
      </c>
      <c r="BT91" s="24"/>
      <c r="BU91" s="52"/>
      <c r="BV91" s="52"/>
      <c r="BW91" s="52"/>
      <c r="BX91" s="52"/>
      <c r="BY91" s="52"/>
      <c r="BZ91" s="52">
        <f t="shared" si="12"/>
        <v>0</v>
      </c>
      <c r="CA91" s="24"/>
      <c r="CB91" s="24"/>
      <c r="CC91" s="59">
        <f t="shared" si="16"/>
        <v>550</v>
      </c>
      <c r="CD91" s="59">
        <f t="shared" si="18"/>
        <v>0</v>
      </c>
      <c r="CE91" s="59" t="s">
        <v>27</v>
      </c>
      <c r="CF91" s="59">
        <f t="shared" ref="CF91:CH91" si="100">F91+M91+T91+AA91+AH91+AO91+AV91+BC91+BJ91+BQ91+BX91</f>
        <v>11000</v>
      </c>
      <c r="CG91" s="59">
        <f t="shared" si="100"/>
        <v>0</v>
      </c>
      <c r="CH91" s="59">
        <f t="shared" si="100"/>
        <v>0</v>
      </c>
      <c r="CI91" s="24"/>
    </row>
    <row r="92">
      <c r="A92" s="49">
        <v>87.0</v>
      </c>
      <c r="B92" s="69" t="s">
        <v>145</v>
      </c>
      <c r="C92" s="51">
        <v>275.0</v>
      </c>
      <c r="D92" s="52"/>
      <c r="E92" s="51" t="s">
        <v>104</v>
      </c>
      <c r="F92" s="51">
        <v>5000.0</v>
      </c>
      <c r="G92" s="52"/>
      <c r="H92" s="52">
        <f t="shared" si="2"/>
        <v>0</v>
      </c>
      <c r="J92" s="52"/>
      <c r="K92" s="52"/>
      <c r="L92" s="52"/>
      <c r="M92" s="52"/>
      <c r="N92" s="52"/>
      <c r="O92" s="52">
        <f t="shared" si="3"/>
        <v>0</v>
      </c>
      <c r="Q92" s="52"/>
      <c r="R92" s="52"/>
      <c r="S92" s="52"/>
      <c r="T92" s="52"/>
      <c r="U92" s="52"/>
      <c r="V92" s="52">
        <f t="shared" si="4"/>
        <v>0</v>
      </c>
      <c r="X92" s="52"/>
      <c r="Y92" s="52"/>
      <c r="Z92" s="52"/>
      <c r="AA92" s="52"/>
      <c r="AB92" s="52"/>
      <c r="AC92" s="52">
        <f t="shared" si="5"/>
        <v>0</v>
      </c>
      <c r="AD92" s="24"/>
      <c r="AE92" s="52"/>
      <c r="AF92" s="52"/>
      <c r="AG92" s="52"/>
      <c r="AH92" s="52"/>
      <c r="AI92" s="52"/>
      <c r="AJ92" s="52">
        <f t="shared" si="6"/>
        <v>0</v>
      </c>
      <c r="AK92" s="24"/>
      <c r="AL92" s="52"/>
      <c r="AM92" s="52"/>
      <c r="AN92" s="52"/>
      <c r="AO92" s="52"/>
      <c r="AP92" s="52"/>
      <c r="AQ92" s="52">
        <f t="shared" si="7"/>
        <v>0</v>
      </c>
      <c r="AR92" s="24"/>
      <c r="AS92" s="52"/>
      <c r="AT92" s="52"/>
      <c r="AU92" s="52"/>
      <c r="AV92" s="52"/>
      <c r="AW92" s="52"/>
      <c r="AX92" s="52">
        <f t="shared" si="8"/>
        <v>0</v>
      </c>
      <c r="AY92" s="24"/>
      <c r="AZ92" s="51">
        <v>275.0</v>
      </c>
      <c r="BA92" s="52"/>
      <c r="BB92" s="51" t="s">
        <v>104</v>
      </c>
      <c r="BC92" s="51">
        <v>5000.0</v>
      </c>
      <c r="BD92" s="52"/>
      <c r="BE92" s="52">
        <f t="shared" si="9"/>
        <v>0</v>
      </c>
      <c r="BF92" s="24"/>
      <c r="BG92" s="52"/>
      <c r="BH92" s="52"/>
      <c r="BI92" s="52"/>
      <c r="BJ92" s="52"/>
      <c r="BK92" s="52"/>
      <c r="BL92" s="52">
        <f t="shared" si="10"/>
        <v>0</v>
      </c>
      <c r="BM92" s="24"/>
      <c r="BN92" s="52"/>
      <c r="BO92" s="52"/>
      <c r="BP92" s="52"/>
      <c r="BQ92" s="52"/>
      <c r="BR92" s="52"/>
      <c r="BS92" s="52">
        <f t="shared" si="11"/>
        <v>0</v>
      </c>
      <c r="BT92" s="24"/>
      <c r="BU92" s="52"/>
      <c r="BV92" s="52"/>
      <c r="BW92" s="52"/>
      <c r="BX92" s="52"/>
      <c r="BY92" s="52"/>
      <c r="BZ92" s="52">
        <f t="shared" si="12"/>
        <v>0</v>
      </c>
      <c r="CA92" s="24"/>
      <c r="CB92" s="24"/>
      <c r="CC92" s="59">
        <f t="shared" si="16"/>
        <v>550</v>
      </c>
      <c r="CD92" s="59">
        <f t="shared" si="18"/>
        <v>0</v>
      </c>
      <c r="CE92" s="59" t="s">
        <v>27</v>
      </c>
      <c r="CF92" s="59">
        <f t="shared" ref="CF92:CH92" si="101">F92+M92+T92+AA92+AH92+AO92+AV92+BC92+BJ92+BQ92+BX92</f>
        <v>10000</v>
      </c>
      <c r="CG92" s="59">
        <f t="shared" si="101"/>
        <v>0</v>
      </c>
      <c r="CH92" s="59">
        <f t="shared" si="101"/>
        <v>0</v>
      </c>
      <c r="CI92" s="24"/>
    </row>
    <row r="93">
      <c r="A93" s="49">
        <v>88.0</v>
      </c>
      <c r="B93" s="69" t="s">
        <v>146</v>
      </c>
      <c r="C93" s="51">
        <v>275.0</v>
      </c>
      <c r="D93" s="52"/>
      <c r="E93" s="51" t="s">
        <v>104</v>
      </c>
      <c r="F93" s="51">
        <v>8000.0</v>
      </c>
      <c r="G93" s="52"/>
      <c r="H93" s="52">
        <f t="shared" si="2"/>
        <v>0</v>
      </c>
      <c r="J93" s="52"/>
      <c r="K93" s="52"/>
      <c r="L93" s="52"/>
      <c r="M93" s="52"/>
      <c r="N93" s="52"/>
      <c r="O93" s="52">
        <f t="shared" si="3"/>
        <v>0</v>
      </c>
      <c r="Q93" s="52"/>
      <c r="R93" s="52"/>
      <c r="S93" s="52"/>
      <c r="T93" s="52"/>
      <c r="U93" s="52"/>
      <c r="V93" s="52">
        <f t="shared" si="4"/>
        <v>0</v>
      </c>
      <c r="X93" s="52"/>
      <c r="Y93" s="52"/>
      <c r="Z93" s="52"/>
      <c r="AA93" s="52"/>
      <c r="AB93" s="52"/>
      <c r="AC93" s="52">
        <f t="shared" si="5"/>
        <v>0</v>
      </c>
      <c r="AD93" s="24"/>
      <c r="AE93" s="52"/>
      <c r="AF93" s="52"/>
      <c r="AG93" s="52"/>
      <c r="AH93" s="52"/>
      <c r="AI93" s="52"/>
      <c r="AJ93" s="52">
        <f t="shared" si="6"/>
        <v>0</v>
      </c>
      <c r="AK93" s="24"/>
      <c r="AL93" s="52"/>
      <c r="AM93" s="52"/>
      <c r="AN93" s="52"/>
      <c r="AO93" s="52"/>
      <c r="AP93" s="52"/>
      <c r="AQ93" s="52">
        <f t="shared" si="7"/>
        <v>0</v>
      </c>
      <c r="AR93" s="24"/>
      <c r="AS93" s="52"/>
      <c r="AT93" s="52"/>
      <c r="AU93" s="52"/>
      <c r="AV93" s="52"/>
      <c r="AW93" s="52"/>
      <c r="AX93" s="52">
        <f t="shared" si="8"/>
        <v>0</v>
      </c>
      <c r="AY93" s="24"/>
      <c r="AZ93" s="51">
        <v>275.0</v>
      </c>
      <c r="BA93" s="52"/>
      <c r="BB93" s="51" t="s">
        <v>104</v>
      </c>
      <c r="BC93" s="51">
        <v>8000.0</v>
      </c>
      <c r="BD93" s="52"/>
      <c r="BE93" s="52">
        <f t="shared" si="9"/>
        <v>0</v>
      </c>
      <c r="BF93" s="24"/>
      <c r="BG93" s="52"/>
      <c r="BH93" s="52"/>
      <c r="BI93" s="52"/>
      <c r="BJ93" s="52"/>
      <c r="BK93" s="52"/>
      <c r="BL93" s="52">
        <f t="shared" si="10"/>
        <v>0</v>
      </c>
      <c r="BM93" s="24"/>
      <c r="BN93" s="52"/>
      <c r="BO93" s="52"/>
      <c r="BP93" s="52"/>
      <c r="BQ93" s="52"/>
      <c r="BR93" s="52"/>
      <c r="BS93" s="52">
        <f t="shared" si="11"/>
        <v>0</v>
      </c>
      <c r="BT93" s="24"/>
      <c r="BU93" s="52"/>
      <c r="BV93" s="52"/>
      <c r="BW93" s="52"/>
      <c r="BX93" s="52"/>
      <c r="BY93" s="52"/>
      <c r="BZ93" s="52">
        <f t="shared" si="12"/>
        <v>0</v>
      </c>
      <c r="CA93" s="24"/>
      <c r="CB93" s="24"/>
      <c r="CC93" s="59">
        <f t="shared" si="16"/>
        <v>550</v>
      </c>
      <c r="CD93" s="59">
        <f t="shared" si="18"/>
        <v>0</v>
      </c>
      <c r="CE93" s="59" t="s">
        <v>27</v>
      </c>
      <c r="CF93" s="59">
        <f t="shared" ref="CF93:CH93" si="102">F93+M93+T93+AA93+AH93+AO93+AV93+BC93+BJ93+BQ93+BX93</f>
        <v>16000</v>
      </c>
      <c r="CG93" s="59">
        <f t="shared" si="102"/>
        <v>0</v>
      </c>
      <c r="CH93" s="59">
        <f t="shared" si="102"/>
        <v>0</v>
      </c>
      <c r="CI93" s="24"/>
    </row>
    <row r="94">
      <c r="A94" s="49">
        <v>89.0</v>
      </c>
      <c r="B94" s="69" t="s">
        <v>147</v>
      </c>
      <c r="C94" s="51">
        <v>275.0</v>
      </c>
      <c r="D94" s="52"/>
      <c r="E94" s="51" t="s">
        <v>148</v>
      </c>
      <c r="F94" s="51">
        <v>10000.0</v>
      </c>
      <c r="G94" s="51">
        <v>79.38</v>
      </c>
      <c r="H94" s="52">
        <f t="shared" si="2"/>
        <v>793800</v>
      </c>
      <c r="J94" s="52"/>
      <c r="K94" s="52"/>
      <c r="L94" s="52"/>
      <c r="M94" s="52"/>
      <c r="N94" s="52"/>
      <c r="O94" s="52">
        <f t="shared" si="3"/>
        <v>0</v>
      </c>
      <c r="Q94" s="52"/>
      <c r="R94" s="52"/>
      <c r="S94" s="52"/>
      <c r="T94" s="52"/>
      <c r="U94" s="52"/>
      <c r="V94" s="52">
        <f t="shared" si="4"/>
        <v>0</v>
      </c>
      <c r="X94" s="52"/>
      <c r="Y94" s="52"/>
      <c r="Z94" s="52"/>
      <c r="AA94" s="52"/>
      <c r="AB94" s="52"/>
      <c r="AC94" s="52">
        <f t="shared" si="5"/>
        <v>0</v>
      </c>
      <c r="AD94" s="24"/>
      <c r="AE94" s="52"/>
      <c r="AF94" s="52"/>
      <c r="AG94" s="52"/>
      <c r="AH94" s="52"/>
      <c r="AI94" s="52"/>
      <c r="AJ94" s="52">
        <f t="shared" si="6"/>
        <v>0</v>
      </c>
      <c r="AK94" s="24"/>
      <c r="AL94" s="52"/>
      <c r="AM94" s="52"/>
      <c r="AN94" s="51" t="s">
        <v>148</v>
      </c>
      <c r="AO94" s="51">
        <v>600.0</v>
      </c>
      <c r="AP94" s="51">
        <v>79.38</v>
      </c>
      <c r="AQ94" s="52">
        <f t="shared" si="7"/>
        <v>47628</v>
      </c>
      <c r="AR94" s="24"/>
      <c r="AS94" s="52"/>
      <c r="AT94" s="52"/>
      <c r="AU94" s="52"/>
      <c r="AV94" s="52"/>
      <c r="AW94" s="52"/>
      <c r="AX94" s="52">
        <f t="shared" si="8"/>
        <v>0</v>
      </c>
      <c r="AY94" s="24"/>
      <c r="AZ94" s="51">
        <v>275.0</v>
      </c>
      <c r="BA94" s="52"/>
      <c r="BB94" s="51" t="s">
        <v>148</v>
      </c>
      <c r="BC94" s="51">
        <v>10000.0</v>
      </c>
      <c r="BD94" s="51">
        <v>79.38</v>
      </c>
      <c r="BE94" s="52">
        <f t="shared" si="9"/>
        <v>793800</v>
      </c>
      <c r="BF94" s="24"/>
      <c r="BG94" s="52"/>
      <c r="BH94" s="52"/>
      <c r="BI94" s="52"/>
      <c r="BJ94" s="52"/>
      <c r="BK94" s="52"/>
      <c r="BL94" s="52">
        <f t="shared" si="10"/>
        <v>0</v>
      </c>
      <c r="BM94" s="24"/>
      <c r="BN94" s="52"/>
      <c r="BO94" s="52"/>
      <c r="BP94" s="52"/>
      <c r="BQ94" s="52"/>
      <c r="BR94" s="52"/>
      <c r="BS94" s="52">
        <f t="shared" si="11"/>
        <v>0</v>
      </c>
      <c r="BT94" s="24"/>
      <c r="BU94" s="52"/>
      <c r="BV94" s="52"/>
      <c r="BW94" s="52"/>
      <c r="BX94" s="52"/>
      <c r="BY94" s="52"/>
      <c r="BZ94" s="52">
        <f t="shared" si="12"/>
        <v>0</v>
      </c>
      <c r="CA94" s="24"/>
      <c r="CB94" s="24"/>
      <c r="CC94" s="59">
        <f t="shared" si="16"/>
        <v>550</v>
      </c>
      <c r="CD94" s="59">
        <f t="shared" si="18"/>
        <v>0</v>
      </c>
      <c r="CE94" s="59" t="s">
        <v>27</v>
      </c>
      <c r="CF94" s="59">
        <f t="shared" ref="CF94:CH94" si="103">F94+M94+T94+AA94+AH94+AO94+AV94+BC94+BJ94+BQ94+BX94</f>
        <v>20600</v>
      </c>
      <c r="CG94" s="59">
        <f t="shared" si="103"/>
        <v>238.14</v>
      </c>
      <c r="CH94" s="59">
        <f t="shared" si="103"/>
        <v>1635228</v>
      </c>
      <c r="CI94" s="24"/>
    </row>
    <row r="95">
      <c r="A95" s="49">
        <v>90.0</v>
      </c>
      <c r="B95" s="80" t="s">
        <v>150</v>
      </c>
      <c r="C95" s="51">
        <v>275.0</v>
      </c>
      <c r="D95" s="51">
        <v>120.0</v>
      </c>
      <c r="E95" s="51" t="s">
        <v>148</v>
      </c>
      <c r="F95" s="51">
        <v>10000.0</v>
      </c>
      <c r="G95" s="51">
        <v>57.29</v>
      </c>
      <c r="H95" s="52">
        <f t="shared" si="2"/>
        <v>572900</v>
      </c>
      <c r="J95" s="52"/>
      <c r="K95" s="52"/>
      <c r="L95" s="52"/>
      <c r="M95" s="52"/>
      <c r="N95" s="52"/>
      <c r="O95" s="52">
        <f t="shared" si="3"/>
        <v>0</v>
      </c>
      <c r="Q95" s="52"/>
      <c r="R95" s="52"/>
      <c r="S95" s="52"/>
      <c r="T95" s="52"/>
      <c r="U95" s="52"/>
      <c r="V95" s="52">
        <f t="shared" si="4"/>
        <v>0</v>
      </c>
      <c r="X95" s="52"/>
      <c r="Y95" s="52"/>
      <c r="Z95" s="52"/>
      <c r="AA95" s="52"/>
      <c r="AB95" s="52"/>
      <c r="AC95" s="52">
        <f t="shared" si="5"/>
        <v>0</v>
      </c>
      <c r="AD95" s="24"/>
      <c r="AE95" s="51">
        <v>225.0</v>
      </c>
      <c r="AF95" s="51">
        <v>125.0</v>
      </c>
      <c r="AG95" s="81" t="s">
        <v>152</v>
      </c>
      <c r="AH95" s="81">
        <v>1000.0</v>
      </c>
      <c r="AI95" s="81">
        <v>57.29</v>
      </c>
      <c r="AJ95" s="52">
        <f t="shared" si="6"/>
        <v>57290</v>
      </c>
      <c r="AK95" s="24"/>
      <c r="AL95" s="51">
        <v>50.0</v>
      </c>
      <c r="AM95" s="51">
        <v>150.0</v>
      </c>
      <c r="AN95" s="51" t="s">
        <v>148</v>
      </c>
      <c r="AO95" s="51">
        <v>600.0</v>
      </c>
      <c r="AP95" s="51">
        <v>57.29</v>
      </c>
      <c r="AQ95" s="52">
        <f t="shared" si="7"/>
        <v>34374</v>
      </c>
      <c r="AR95" s="24"/>
      <c r="AS95" s="51">
        <v>200.0</v>
      </c>
      <c r="AT95" s="51">
        <v>150.0</v>
      </c>
      <c r="AU95" s="51" t="s">
        <v>152</v>
      </c>
      <c r="AV95" s="51">
        <v>1000.0</v>
      </c>
      <c r="AW95" s="51">
        <v>57.29</v>
      </c>
      <c r="AX95" s="52">
        <f t="shared" si="8"/>
        <v>57290</v>
      </c>
      <c r="AY95" s="24"/>
      <c r="AZ95" s="51">
        <v>275.0</v>
      </c>
      <c r="BA95" s="51">
        <v>120.0</v>
      </c>
      <c r="BB95" s="51" t="s">
        <v>148</v>
      </c>
      <c r="BC95" s="51">
        <v>10000.0</v>
      </c>
      <c r="BD95" s="51">
        <v>57.29</v>
      </c>
      <c r="BE95" s="52">
        <f t="shared" si="9"/>
        <v>572900</v>
      </c>
      <c r="BF95" s="24"/>
      <c r="BG95" s="51">
        <v>0.0</v>
      </c>
      <c r="BH95" s="51">
        <v>200.0</v>
      </c>
      <c r="BI95" s="51" t="s">
        <v>153</v>
      </c>
      <c r="BJ95" s="51">
        <v>200.0</v>
      </c>
      <c r="BK95" s="51">
        <v>42.5</v>
      </c>
      <c r="BL95" s="52">
        <f t="shared" si="10"/>
        <v>8500</v>
      </c>
      <c r="BM95" s="24"/>
      <c r="BN95" s="52"/>
      <c r="BO95" s="52"/>
      <c r="BP95" s="52"/>
      <c r="BQ95" s="52"/>
      <c r="BR95" s="52"/>
      <c r="BS95" s="52">
        <f t="shared" si="11"/>
        <v>0</v>
      </c>
      <c r="BT95" s="24"/>
      <c r="BU95" s="52"/>
      <c r="BV95" s="51"/>
      <c r="BW95" s="51"/>
      <c r="BX95" s="52"/>
      <c r="BY95" s="52"/>
      <c r="BZ95" s="52">
        <f t="shared" si="12"/>
        <v>0</v>
      </c>
      <c r="CA95" s="24"/>
      <c r="CB95" s="24"/>
      <c r="CC95" s="59">
        <f t="shared" si="16"/>
        <v>1025</v>
      </c>
      <c r="CD95" s="59">
        <f t="shared" si="18"/>
        <v>865</v>
      </c>
      <c r="CE95" s="59" t="s">
        <v>27</v>
      </c>
      <c r="CF95" s="59">
        <f t="shared" ref="CF95:CH95" si="104">F95+M95+T95+AA95+AH95+AO95+AV95+BC95+BJ95+BQ95+BX95</f>
        <v>22800</v>
      </c>
      <c r="CG95" s="59">
        <f t="shared" si="104"/>
        <v>328.95</v>
      </c>
      <c r="CH95" s="59">
        <f t="shared" si="104"/>
        <v>1303254</v>
      </c>
      <c r="CI95" s="24"/>
    </row>
    <row r="96">
      <c r="A96" s="49">
        <v>91.0</v>
      </c>
      <c r="B96" s="69" t="s">
        <v>155</v>
      </c>
      <c r="C96" s="51">
        <v>275.0</v>
      </c>
      <c r="D96" s="51">
        <v>0.0</v>
      </c>
      <c r="E96" s="51" t="s">
        <v>148</v>
      </c>
      <c r="F96" s="51">
        <v>10000.0</v>
      </c>
      <c r="G96" s="52"/>
      <c r="H96" s="52">
        <f t="shared" si="2"/>
        <v>0</v>
      </c>
      <c r="J96" s="52"/>
      <c r="K96" s="52"/>
      <c r="L96" s="52"/>
      <c r="M96" s="52"/>
      <c r="N96" s="52"/>
      <c r="O96" s="52">
        <f t="shared" si="3"/>
        <v>0</v>
      </c>
      <c r="Q96" s="52"/>
      <c r="R96" s="52"/>
      <c r="S96" s="52"/>
      <c r="T96" s="52"/>
      <c r="U96" s="52"/>
      <c r="V96" s="52">
        <f t="shared" si="4"/>
        <v>0</v>
      </c>
      <c r="X96" s="52"/>
      <c r="Y96" s="52"/>
      <c r="Z96" s="52"/>
      <c r="AA96" s="52"/>
      <c r="AB96" s="52"/>
      <c r="AC96" s="52">
        <f t="shared" si="5"/>
        <v>0</v>
      </c>
      <c r="AD96" s="24"/>
      <c r="AE96" s="52"/>
      <c r="AF96" s="52"/>
      <c r="AG96" s="52"/>
      <c r="AH96" s="52"/>
      <c r="AI96" s="52"/>
      <c r="AJ96" s="52">
        <f t="shared" si="6"/>
        <v>0</v>
      </c>
      <c r="AK96" s="24"/>
      <c r="AL96" s="52"/>
      <c r="AM96" s="52"/>
      <c r="AN96" s="52"/>
      <c r="AO96" s="52"/>
      <c r="AP96" s="52"/>
      <c r="AQ96" s="52">
        <f t="shared" si="7"/>
        <v>0</v>
      </c>
      <c r="AR96" s="24"/>
      <c r="AS96" s="52"/>
      <c r="AT96" s="52"/>
      <c r="AU96" s="52"/>
      <c r="AV96" s="52"/>
      <c r="AW96" s="52"/>
      <c r="AX96" s="52">
        <f t="shared" si="8"/>
        <v>0</v>
      </c>
      <c r="AY96" s="24"/>
      <c r="AZ96" s="51">
        <v>275.0</v>
      </c>
      <c r="BA96" s="51">
        <v>0.0</v>
      </c>
      <c r="BB96" s="51" t="s">
        <v>148</v>
      </c>
      <c r="BC96" s="51">
        <v>10000.0</v>
      </c>
      <c r="BD96" s="52"/>
      <c r="BE96" s="52">
        <f t="shared" si="9"/>
        <v>0</v>
      </c>
      <c r="BF96" s="24"/>
      <c r="BG96" s="52"/>
      <c r="BH96" s="52"/>
      <c r="BI96" s="52"/>
      <c r="BJ96" s="52"/>
      <c r="BK96" s="52"/>
      <c r="BL96" s="52">
        <f t="shared" si="10"/>
        <v>0</v>
      </c>
      <c r="BM96" s="24"/>
      <c r="BN96" s="52"/>
      <c r="BO96" s="52"/>
      <c r="BP96" s="52"/>
      <c r="BQ96" s="52"/>
      <c r="BR96" s="52"/>
      <c r="BS96" s="52">
        <f t="shared" si="11"/>
        <v>0</v>
      </c>
      <c r="BT96" s="24"/>
      <c r="BU96" s="52"/>
      <c r="BV96" s="52"/>
      <c r="BW96" s="52"/>
      <c r="BX96" s="52"/>
      <c r="BY96" s="52"/>
      <c r="BZ96" s="52">
        <f t="shared" si="12"/>
        <v>0</v>
      </c>
      <c r="CA96" s="24"/>
      <c r="CB96" s="24"/>
      <c r="CC96" s="59">
        <f t="shared" si="16"/>
        <v>550</v>
      </c>
      <c r="CD96" s="59">
        <f t="shared" si="18"/>
        <v>0</v>
      </c>
      <c r="CE96" s="59" t="s">
        <v>27</v>
      </c>
      <c r="CF96" s="59">
        <f t="shared" ref="CF96:CH96" si="105">F96+M96+T96+AA96+AH96+AO96+AV96+BC96+BJ96+BQ96+BX96</f>
        <v>20000</v>
      </c>
      <c r="CG96" s="59">
        <f t="shared" si="105"/>
        <v>0</v>
      </c>
      <c r="CH96" s="59">
        <f t="shared" si="105"/>
        <v>0</v>
      </c>
      <c r="CI96" s="24"/>
    </row>
    <row r="97">
      <c r="A97" s="49">
        <v>92.0</v>
      </c>
      <c r="B97" s="69" t="s">
        <v>156</v>
      </c>
      <c r="C97" s="51">
        <v>275.0</v>
      </c>
      <c r="D97" s="51">
        <v>0.0</v>
      </c>
      <c r="E97" s="51" t="s">
        <v>104</v>
      </c>
      <c r="F97" s="51">
        <v>5000.0</v>
      </c>
      <c r="G97" s="52"/>
      <c r="H97" s="52">
        <f t="shared" si="2"/>
        <v>0</v>
      </c>
      <c r="J97" s="52"/>
      <c r="K97" s="52"/>
      <c r="L97" s="52"/>
      <c r="M97" s="52"/>
      <c r="N97" s="52"/>
      <c r="O97" s="52">
        <f t="shared" si="3"/>
        <v>0</v>
      </c>
      <c r="Q97" s="52"/>
      <c r="R97" s="52"/>
      <c r="S97" s="52"/>
      <c r="T97" s="52"/>
      <c r="U97" s="52"/>
      <c r="V97" s="52">
        <f t="shared" si="4"/>
        <v>0</v>
      </c>
      <c r="X97" s="52"/>
      <c r="Y97" s="52"/>
      <c r="Z97" s="52"/>
      <c r="AA97" s="52"/>
      <c r="AB97" s="52"/>
      <c r="AC97" s="52">
        <f t="shared" si="5"/>
        <v>0</v>
      </c>
      <c r="AD97" s="24"/>
      <c r="AE97" s="52"/>
      <c r="AF97" s="52"/>
      <c r="AG97" s="52"/>
      <c r="AH97" s="52"/>
      <c r="AI97" s="52"/>
      <c r="AJ97" s="52">
        <f t="shared" si="6"/>
        <v>0</v>
      </c>
      <c r="AK97" s="24"/>
      <c r="AL97" s="52"/>
      <c r="AM97" s="52"/>
      <c r="AN97" s="52"/>
      <c r="AO97" s="52"/>
      <c r="AP97" s="52"/>
      <c r="AQ97" s="52">
        <f t="shared" si="7"/>
        <v>0</v>
      </c>
      <c r="AR97" s="24"/>
      <c r="AS97" s="52"/>
      <c r="AT97" s="52"/>
      <c r="AU97" s="52"/>
      <c r="AV97" s="52"/>
      <c r="AW97" s="52"/>
      <c r="AX97" s="52">
        <f t="shared" si="8"/>
        <v>0</v>
      </c>
      <c r="AY97" s="24"/>
      <c r="AZ97" s="51">
        <v>275.0</v>
      </c>
      <c r="BA97" s="51">
        <v>0.0</v>
      </c>
      <c r="BB97" s="51" t="s">
        <v>104</v>
      </c>
      <c r="BC97" s="51">
        <v>5000.0</v>
      </c>
      <c r="BD97" s="52"/>
      <c r="BE97" s="52">
        <f t="shared" si="9"/>
        <v>0</v>
      </c>
      <c r="BF97" s="24"/>
      <c r="BG97" s="52"/>
      <c r="BH97" s="52"/>
      <c r="BI97" s="52"/>
      <c r="BJ97" s="52"/>
      <c r="BK97" s="52"/>
      <c r="BL97" s="52">
        <f t="shared" si="10"/>
        <v>0</v>
      </c>
      <c r="BM97" s="24"/>
      <c r="BN97" s="52"/>
      <c r="BO97" s="52"/>
      <c r="BP97" s="52"/>
      <c r="BQ97" s="52"/>
      <c r="BR97" s="52"/>
      <c r="BS97" s="52">
        <f t="shared" si="11"/>
        <v>0</v>
      </c>
      <c r="BT97" s="24"/>
      <c r="BU97" s="52"/>
      <c r="BV97" s="52"/>
      <c r="BW97" s="52"/>
      <c r="BX97" s="52"/>
      <c r="BY97" s="52"/>
      <c r="BZ97" s="52">
        <f t="shared" si="12"/>
        <v>0</v>
      </c>
      <c r="CA97" s="24"/>
      <c r="CB97" s="24"/>
      <c r="CC97" s="59">
        <f t="shared" si="16"/>
        <v>550</v>
      </c>
      <c r="CD97" s="59">
        <f t="shared" si="18"/>
        <v>0</v>
      </c>
      <c r="CE97" s="59" t="s">
        <v>27</v>
      </c>
      <c r="CF97" s="59">
        <f t="shared" ref="CF97:CH97" si="106">F97+M97+T97+AA97+AH97+AO97+AV97+BC97+BJ97+BQ97+BX97</f>
        <v>10000</v>
      </c>
      <c r="CG97" s="59">
        <f t="shared" si="106"/>
        <v>0</v>
      </c>
      <c r="CH97" s="59">
        <f t="shared" si="106"/>
        <v>0</v>
      </c>
      <c r="CI97" s="24"/>
    </row>
    <row r="98">
      <c r="A98" s="49">
        <v>93.0</v>
      </c>
      <c r="B98" s="69" t="s">
        <v>157</v>
      </c>
      <c r="C98" s="51">
        <v>275.0</v>
      </c>
      <c r="D98" s="52"/>
      <c r="E98" s="51" t="s">
        <v>104</v>
      </c>
      <c r="F98" s="51">
        <v>8000.0</v>
      </c>
      <c r="G98" s="51">
        <v>40.3</v>
      </c>
      <c r="H98" s="52">
        <f t="shared" si="2"/>
        <v>322400</v>
      </c>
      <c r="J98" s="52"/>
      <c r="K98" s="52"/>
      <c r="L98" s="52"/>
      <c r="M98" s="52"/>
      <c r="N98" s="52"/>
      <c r="O98" s="52">
        <f t="shared" si="3"/>
        <v>0</v>
      </c>
      <c r="Q98" s="52"/>
      <c r="R98" s="52"/>
      <c r="S98" s="52"/>
      <c r="T98" s="52"/>
      <c r="U98" s="52"/>
      <c r="V98" s="52">
        <f t="shared" si="4"/>
        <v>0</v>
      </c>
      <c r="X98" s="52"/>
      <c r="Y98" s="52"/>
      <c r="Z98" s="52"/>
      <c r="AA98" s="52"/>
      <c r="AB98" s="52"/>
      <c r="AC98" s="52">
        <f t="shared" si="5"/>
        <v>0</v>
      </c>
      <c r="AD98" s="24"/>
      <c r="AE98" s="81">
        <v>0.0</v>
      </c>
      <c r="AF98" s="81">
        <v>0.0</v>
      </c>
      <c r="AG98" s="81" t="s">
        <v>72</v>
      </c>
      <c r="AH98" s="51">
        <v>1500.0</v>
      </c>
      <c r="AI98" s="81">
        <v>40.3</v>
      </c>
      <c r="AJ98" s="52">
        <f t="shared" si="6"/>
        <v>60450</v>
      </c>
      <c r="AK98" s="24"/>
      <c r="AL98" s="52"/>
      <c r="AM98" s="52"/>
      <c r="AN98" s="51" t="s">
        <v>148</v>
      </c>
      <c r="AO98" s="51">
        <v>100.0</v>
      </c>
      <c r="AP98" s="51">
        <v>40.3</v>
      </c>
      <c r="AQ98" s="52">
        <f t="shared" si="7"/>
        <v>4030</v>
      </c>
      <c r="AR98" s="24"/>
      <c r="AS98" s="51">
        <v>0.0</v>
      </c>
      <c r="AT98" s="51">
        <v>0.0</v>
      </c>
      <c r="AU98" s="51" t="s">
        <v>72</v>
      </c>
      <c r="AV98" s="51">
        <v>3000.0</v>
      </c>
      <c r="AW98" s="51">
        <v>40.3</v>
      </c>
      <c r="AX98" s="52">
        <f t="shared" si="8"/>
        <v>120900</v>
      </c>
      <c r="AY98" s="24"/>
      <c r="AZ98" s="51">
        <v>275.0</v>
      </c>
      <c r="BA98" s="52"/>
      <c r="BB98" s="51" t="s">
        <v>104</v>
      </c>
      <c r="BC98" s="51">
        <v>8000.0</v>
      </c>
      <c r="BD98" s="51">
        <v>40.3</v>
      </c>
      <c r="BE98" s="52">
        <f t="shared" si="9"/>
        <v>322400</v>
      </c>
      <c r="BF98" s="24"/>
      <c r="BG98" s="52"/>
      <c r="BH98" s="52"/>
      <c r="BI98" s="52"/>
      <c r="BJ98" s="52"/>
      <c r="BK98" s="52"/>
      <c r="BL98" s="52">
        <f t="shared" si="10"/>
        <v>0</v>
      </c>
      <c r="BM98" s="24"/>
      <c r="BN98" s="52"/>
      <c r="BO98" s="52"/>
      <c r="BP98" s="52"/>
      <c r="BQ98" s="52"/>
      <c r="BR98" s="52"/>
      <c r="BS98" s="52">
        <f t="shared" si="11"/>
        <v>0</v>
      </c>
      <c r="BT98" s="24"/>
      <c r="BU98" s="52"/>
      <c r="BV98" s="52"/>
      <c r="BW98" s="52"/>
      <c r="BX98" s="52"/>
      <c r="BY98" s="52"/>
      <c r="BZ98" s="52">
        <f t="shared" si="12"/>
        <v>0</v>
      </c>
      <c r="CA98" s="24"/>
      <c r="CB98" s="24"/>
      <c r="CC98" s="59">
        <f t="shared" si="16"/>
        <v>550</v>
      </c>
      <c r="CD98" s="59">
        <f t="shared" si="18"/>
        <v>0</v>
      </c>
      <c r="CE98" s="59" t="s">
        <v>27</v>
      </c>
      <c r="CF98" s="59">
        <f t="shared" ref="CF98:CH98" si="107">F98+M98+T98+AA98+AH98+AO98+AV98+BC98+BJ98+BQ98+BX98</f>
        <v>20600</v>
      </c>
      <c r="CG98" s="59">
        <f t="shared" si="107"/>
        <v>201.5</v>
      </c>
      <c r="CH98" s="59">
        <f t="shared" si="107"/>
        <v>830180</v>
      </c>
      <c r="CI98" s="24"/>
    </row>
    <row r="99">
      <c r="A99" s="49">
        <v>94.0</v>
      </c>
      <c r="B99" s="69" t="s">
        <v>158</v>
      </c>
      <c r="C99" s="51">
        <v>275.0</v>
      </c>
      <c r="D99" s="51">
        <v>0.0</v>
      </c>
      <c r="E99" s="51" t="s">
        <v>104</v>
      </c>
      <c r="F99" s="51">
        <v>5000.0</v>
      </c>
      <c r="G99" s="51">
        <v>44.95</v>
      </c>
      <c r="H99" s="52">
        <f t="shared" si="2"/>
        <v>224750</v>
      </c>
      <c r="J99" s="52"/>
      <c r="K99" s="52"/>
      <c r="L99" s="52"/>
      <c r="M99" s="52"/>
      <c r="N99" s="52"/>
      <c r="O99" s="52">
        <f t="shared" si="3"/>
        <v>0</v>
      </c>
      <c r="Q99" s="52"/>
      <c r="R99" s="52"/>
      <c r="S99" s="52"/>
      <c r="T99" s="52"/>
      <c r="U99" s="52"/>
      <c r="V99" s="52">
        <f t="shared" si="4"/>
        <v>0</v>
      </c>
      <c r="X99" s="52"/>
      <c r="Y99" s="52"/>
      <c r="Z99" s="52"/>
      <c r="AA99" s="52"/>
      <c r="AB99" s="52"/>
      <c r="AC99" s="52">
        <f t="shared" si="5"/>
        <v>0</v>
      </c>
      <c r="AD99" s="24"/>
      <c r="AE99" s="52"/>
      <c r="AF99" s="52"/>
      <c r="AG99" s="52"/>
      <c r="AH99" s="52"/>
      <c r="AI99" s="52"/>
      <c r="AJ99" s="52">
        <f t="shared" si="6"/>
        <v>0</v>
      </c>
      <c r="AK99" s="24"/>
      <c r="AL99" s="52"/>
      <c r="AM99" s="52"/>
      <c r="AN99" s="52"/>
      <c r="AO99" s="52"/>
      <c r="AP99" s="52"/>
      <c r="AQ99" s="52">
        <f t="shared" si="7"/>
        <v>0</v>
      </c>
      <c r="AR99" s="24"/>
      <c r="AS99" s="52"/>
      <c r="AT99" s="52"/>
      <c r="AU99" s="52"/>
      <c r="AV99" s="52"/>
      <c r="AW99" s="52"/>
      <c r="AX99" s="52">
        <f t="shared" si="8"/>
        <v>0</v>
      </c>
      <c r="AY99" s="24"/>
      <c r="AZ99" s="51">
        <v>275.0</v>
      </c>
      <c r="BA99" s="51">
        <v>0.0</v>
      </c>
      <c r="BB99" s="51" t="s">
        <v>104</v>
      </c>
      <c r="BC99" s="51">
        <v>5000.0</v>
      </c>
      <c r="BD99" s="51">
        <v>44.95</v>
      </c>
      <c r="BE99" s="52">
        <f t="shared" si="9"/>
        <v>224750</v>
      </c>
      <c r="BF99" s="24"/>
      <c r="BG99" s="52"/>
      <c r="BH99" s="52"/>
      <c r="BI99" s="52"/>
      <c r="BJ99" s="52"/>
      <c r="BK99" s="52"/>
      <c r="BL99" s="52">
        <f t="shared" si="10"/>
        <v>0</v>
      </c>
      <c r="BM99" s="24"/>
      <c r="BN99" s="52"/>
      <c r="BO99" s="52"/>
      <c r="BP99" s="52"/>
      <c r="BQ99" s="52"/>
      <c r="BR99" s="52"/>
      <c r="BS99" s="52">
        <f t="shared" si="11"/>
        <v>0</v>
      </c>
      <c r="BT99" s="24"/>
      <c r="BU99" s="52"/>
      <c r="BV99" s="52"/>
      <c r="BW99" s="52"/>
      <c r="BX99" s="52"/>
      <c r="BY99" s="52"/>
      <c r="BZ99" s="52">
        <f t="shared" si="12"/>
        <v>0</v>
      </c>
      <c r="CA99" s="24"/>
      <c r="CB99" s="24"/>
      <c r="CC99" s="59">
        <f t="shared" si="16"/>
        <v>550</v>
      </c>
      <c r="CD99" s="59">
        <f t="shared" si="18"/>
        <v>0</v>
      </c>
      <c r="CE99" s="59" t="s">
        <v>27</v>
      </c>
      <c r="CF99" s="59">
        <f t="shared" ref="CF99:CH99" si="108">F99+M99+T99+AA99+AH99+AO99+AV99+BC99+BJ99+BQ99+BX99</f>
        <v>10000</v>
      </c>
      <c r="CG99" s="59">
        <f t="shared" si="108"/>
        <v>89.9</v>
      </c>
      <c r="CH99" s="59">
        <f t="shared" si="108"/>
        <v>449500</v>
      </c>
      <c r="CI99" s="24"/>
    </row>
    <row r="100">
      <c r="A100" s="49">
        <v>95.0</v>
      </c>
      <c r="B100" s="69" t="s">
        <v>159</v>
      </c>
      <c r="C100" s="51">
        <v>275.0</v>
      </c>
      <c r="D100" s="51">
        <v>0.0</v>
      </c>
      <c r="E100" s="51" t="s">
        <v>104</v>
      </c>
      <c r="F100" s="51">
        <v>8000.0</v>
      </c>
      <c r="G100" s="51">
        <v>50.36</v>
      </c>
      <c r="H100" s="52">
        <f t="shared" si="2"/>
        <v>402880</v>
      </c>
      <c r="J100" s="52"/>
      <c r="K100" s="52"/>
      <c r="L100" s="52"/>
      <c r="M100" s="52"/>
      <c r="N100" s="52"/>
      <c r="O100" s="52">
        <f t="shared" si="3"/>
        <v>0</v>
      </c>
      <c r="Q100" s="52"/>
      <c r="R100" s="52"/>
      <c r="S100" s="52"/>
      <c r="T100" s="52"/>
      <c r="U100" s="52"/>
      <c r="V100" s="52">
        <f t="shared" si="4"/>
        <v>0</v>
      </c>
      <c r="X100" s="52"/>
      <c r="Y100" s="52"/>
      <c r="Z100" s="52"/>
      <c r="AA100" s="52"/>
      <c r="AB100" s="52"/>
      <c r="AC100" s="52">
        <f t="shared" si="5"/>
        <v>0</v>
      </c>
      <c r="AD100" s="24"/>
      <c r="AE100" s="81">
        <v>0.0</v>
      </c>
      <c r="AF100" s="81">
        <v>0.0</v>
      </c>
      <c r="AG100" s="81" t="s">
        <v>72</v>
      </c>
      <c r="AH100" s="51">
        <v>1500.0</v>
      </c>
      <c r="AI100" s="81">
        <v>50.36</v>
      </c>
      <c r="AJ100" s="52">
        <f t="shared" si="6"/>
        <v>75540</v>
      </c>
      <c r="AK100" s="24"/>
      <c r="AL100" s="52"/>
      <c r="AM100" s="52"/>
      <c r="AN100" s="51" t="s">
        <v>104</v>
      </c>
      <c r="AO100" s="51">
        <v>100.0</v>
      </c>
      <c r="AP100" s="51">
        <v>50.36</v>
      </c>
      <c r="AQ100" s="52">
        <f t="shared" si="7"/>
        <v>5036</v>
      </c>
      <c r="AR100" s="24"/>
      <c r="AS100" s="51">
        <v>0.0</v>
      </c>
      <c r="AT100" s="51">
        <v>0.0</v>
      </c>
      <c r="AU100" s="51" t="s">
        <v>72</v>
      </c>
      <c r="AV100" s="51">
        <v>3000.0</v>
      </c>
      <c r="AW100" s="51">
        <v>50.36</v>
      </c>
      <c r="AX100" s="52">
        <f t="shared" si="8"/>
        <v>151080</v>
      </c>
      <c r="AY100" s="24"/>
      <c r="AZ100" s="51">
        <v>275.0</v>
      </c>
      <c r="BA100" s="51">
        <v>0.0</v>
      </c>
      <c r="BB100" s="51" t="s">
        <v>104</v>
      </c>
      <c r="BC100" s="51">
        <v>8000.0</v>
      </c>
      <c r="BD100" s="51">
        <v>50.36</v>
      </c>
      <c r="BE100" s="52">
        <f t="shared" si="9"/>
        <v>402880</v>
      </c>
      <c r="BF100" s="24"/>
      <c r="BG100" s="52"/>
      <c r="BH100" s="52"/>
      <c r="BI100" s="52"/>
      <c r="BJ100" s="52"/>
      <c r="BK100" s="52"/>
      <c r="BL100" s="52">
        <f t="shared" si="10"/>
        <v>0</v>
      </c>
      <c r="BM100" s="24"/>
      <c r="BN100" s="52"/>
      <c r="BO100" s="52"/>
      <c r="BP100" s="52"/>
      <c r="BQ100" s="52"/>
      <c r="BR100" s="52"/>
      <c r="BS100" s="52">
        <f t="shared" si="11"/>
        <v>0</v>
      </c>
      <c r="BT100" s="24"/>
      <c r="BU100" s="52"/>
      <c r="BV100" s="52"/>
      <c r="BW100" s="52"/>
      <c r="BX100" s="52"/>
      <c r="BY100" s="52"/>
      <c r="BZ100" s="52">
        <f t="shared" si="12"/>
        <v>0</v>
      </c>
      <c r="CA100" s="24"/>
      <c r="CB100" s="24"/>
      <c r="CC100" s="59">
        <f t="shared" si="16"/>
        <v>550</v>
      </c>
      <c r="CD100" s="59">
        <f t="shared" si="18"/>
        <v>0</v>
      </c>
      <c r="CE100" s="59" t="s">
        <v>27</v>
      </c>
      <c r="CF100" s="59">
        <f t="shared" ref="CF100:CH100" si="109">F100+M100+T100+AA100+AH100+AO100+AV100+BC100+BJ100+BQ100+BX100</f>
        <v>20600</v>
      </c>
      <c r="CG100" s="59">
        <f t="shared" si="109"/>
        <v>251.8</v>
      </c>
      <c r="CH100" s="59">
        <f t="shared" si="109"/>
        <v>1037416</v>
      </c>
      <c r="CI100" s="24"/>
    </row>
    <row r="101">
      <c r="A101" s="49">
        <v>96.0</v>
      </c>
      <c r="B101" s="80" t="s">
        <v>160</v>
      </c>
      <c r="C101" s="51">
        <v>275.0</v>
      </c>
      <c r="D101" s="51">
        <v>55.0</v>
      </c>
      <c r="E101" s="51" t="s">
        <v>104</v>
      </c>
      <c r="F101" s="51">
        <v>9000.0</v>
      </c>
      <c r="G101" s="51">
        <v>110.02</v>
      </c>
      <c r="H101" s="52">
        <f t="shared" si="2"/>
        <v>990180</v>
      </c>
      <c r="J101" s="52"/>
      <c r="K101" s="52"/>
      <c r="L101" s="52"/>
      <c r="M101" s="52"/>
      <c r="N101" s="52"/>
      <c r="O101" s="52">
        <f t="shared" si="3"/>
        <v>0</v>
      </c>
      <c r="Q101" s="52"/>
      <c r="R101" s="52"/>
      <c r="S101" s="52"/>
      <c r="T101" s="52"/>
      <c r="U101" s="52"/>
      <c r="V101" s="52">
        <f t="shared" si="4"/>
        <v>0</v>
      </c>
      <c r="X101" s="52"/>
      <c r="Y101" s="52"/>
      <c r="Z101" s="52"/>
      <c r="AA101" s="52"/>
      <c r="AB101" s="52"/>
      <c r="AC101" s="52">
        <f t="shared" si="5"/>
        <v>0</v>
      </c>
      <c r="AD101" s="24"/>
      <c r="AE101" s="51">
        <v>150.0</v>
      </c>
      <c r="AF101" s="51">
        <v>60.0</v>
      </c>
      <c r="AG101" s="81" t="s">
        <v>72</v>
      </c>
      <c r="AH101" s="81">
        <v>2000.0</v>
      </c>
      <c r="AI101" s="81">
        <v>110.02</v>
      </c>
      <c r="AJ101" s="52">
        <f t="shared" si="6"/>
        <v>220040</v>
      </c>
      <c r="AK101" s="24"/>
      <c r="AL101" s="51">
        <v>50.0</v>
      </c>
      <c r="AM101" s="51">
        <v>140.0</v>
      </c>
      <c r="AN101" s="51" t="s">
        <v>104</v>
      </c>
      <c r="AO101" s="51">
        <v>500.0</v>
      </c>
      <c r="AP101" s="51">
        <v>110.02</v>
      </c>
      <c r="AQ101" s="52">
        <f t="shared" si="7"/>
        <v>55010</v>
      </c>
      <c r="AR101" s="24"/>
      <c r="AS101" s="51">
        <v>180.0</v>
      </c>
      <c r="AT101" s="51">
        <v>30.0</v>
      </c>
      <c r="AU101" s="51" t="s">
        <v>72</v>
      </c>
      <c r="AV101" s="51">
        <v>2000.0</v>
      </c>
      <c r="AW101" s="51">
        <v>110.02</v>
      </c>
      <c r="AX101" s="52">
        <f t="shared" si="8"/>
        <v>220040</v>
      </c>
      <c r="AY101" s="24"/>
      <c r="AZ101" s="51">
        <v>275.0</v>
      </c>
      <c r="BA101" s="51">
        <v>55.0</v>
      </c>
      <c r="BB101" s="51" t="s">
        <v>104</v>
      </c>
      <c r="BC101" s="51">
        <v>9000.0</v>
      </c>
      <c r="BD101" s="51">
        <v>110.02</v>
      </c>
      <c r="BE101" s="52">
        <f t="shared" si="9"/>
        <v>990180</v>
      </c>
      <c r="BF101" s="24"/>
      <c r="BG101" s="51">
        <v>150.0</v>
      </c>
      <c r="BH101" s="51" t="s">
        <v>96</v>
      </c>
      <c r="BI101" s="51" t="s">
        <v>72</v>
      </c>
      <c r="BJ101" s="51">
        <v>150.0</v>
      </c>
      <c r="BK101" s="51">
        <v>246.7</v>
      </c>
      <c r="BL101" s="52">
        <f t="shared" si="10"/>
        <v>37005</v>
      </c>
      <c r="BM101" s="24"/>
      <c r="BN101" s="52"/>
      <c r="BO101" s="52"/>
      <c r="BP101" s="52"/>
      <c r="BQ101" s="52"/>
      <c r="BR101" s="52"/>
      <c r="BS101" s="52">
        <f t="shared" si="11"/>
        <v>0</v>
      </c>
      <c r="BT101" s="24"/>
      <c r="BU101" s="52"/>
      <c r="BV101" s="51"/>
      <c r="BW101" s="51"/>
      <c r="BX101" s="52"/>
      <c r="BY101" s="52"/>
      <c r="BZ101" s="52">
        <f t="shared" si="12"/>
        <v>0</v>
      </c>
      <c r="CA101" s="24"/>
      <c r="CB101" s="24"/>
      <c r="CC101" s="59">
        <f t="shared" si="16"/>
        <v>1080</v>
      </c>
      <c r="CD101" s="59" t="str">
        <f t="shared" si="18"/>
        <v>#VALUE!</v>
      </c>
      <c r="CE101" s="59" t="s">
        <v>27</v>
      </c>
      <c r="CF101" s="59">
        <f t="shared" ref="CF101:CH101" si="110">F101+M101+T101+AA101+AH101+AO101+AV101+BC101+BJ101+BQ101+BX101</f>
        <v>22650</v>
      </c>
      <c r="CG101" s="59">
        <f t="shared" si="110"/>
        <v>796.8</v>
      </c>
      <c r="CH101" s="59">
        <f t="shared" si="110"/>
        <v>2512455</v>
      </c>
      <c r="CI101" s="24"/>
    </row>
    <row r="102">
      <c r="A102" s="49">
        <v>97.0</v>
      </c>
      <c r="B102" s="80" t="s">
        <v>161</v>
      </c>
      <c r="C102" s="51">
        <v>275.0</v>
      </c>
      <c r="D102" s="51">
        <v>0.0</v>
      </c>
      <c r="E102" s="51" t="s">
        <v>104</v>
      </c>
      <c r="F102" s="51">
        <v>9000.0</v>
      </c>
      <c r="G102" s="51">
        <v>54.45</v>
      </c>
      <c r="H102" s="52">
        <f t="shared" si="2"/>
        <v>490050</v>
      </c>
      <c r="J102" s="52"/>
      <c r="K102" s="52"/>
      <c r="L102" s="52"/>
      <c r="M102" s="52"/>
      <c r="N102" s="52"/>
      <c r="O102" s="52">
        <f t="shared" si="3"/>
        <v>0</v>
      </c>
      <c r="Q102" s="52"/>
      <c r="R102" s="52"/>
      <c r="S102" s="52"/>
      <c r="T102" s="52"/>
      <c r="U102" s="52"/>
      <c r="V102" s="52">
        <f t="shared" si="4"/>
        <v>0</v>
      </c>
      <c r="X102" s="52"/>
      <c r="Y102" s="52"/>
      <c r="Z102" s="52"/>
      <c r="AA102" s="52"/>
      <c r="AB102" s="52"/>
      <c r="AC102" s="52">
        <f t="shared" si="5"/>
        <v>0</v>
      </c>
      <c r="AD102" s="24"/>
      <c r="AE102" s="51">
        <v>75.0</v>
      </c>
      <c r="AF102" s="51">
        <v>125.0</v>
      </c>
      <c r="AG102" s="81" t="s">
        <v>72</v>
      </c>
      <c r="AH102" s="51">
        <v>2500.0</v>
      </c>
      <c r="AI102" s="81">
        <v>54.45</v>
      </c>
      <c r="AJ102" s="52">
        <f t="shared" si="6"/>
        <v>136125</v>
      </c>
      <c r="AK102" s="24"/>
      <c r="AL102" s="51">
        <v>50.0</v>
      </c>
      <c r="AM102" s="51">
        <v>150.0</v>
      </c>
      <c r="AN102" s="51" t="s">
        <v>104</v>
      </c>
      <c r="AO102" s="51">
        <v>600.0</v>
      </c>
      <c r="AP102" s="51">
        <v>54.45</v>
      </c>
      <c r="AQ102" s="52">
        <f t="shared" si="7"/>
        <v>32670</v>
      </c>
      <c r="AR102" s="24"/>
      <c r="AS102" s="51">
        <v>200.0</v>
      </c>
      <c r="AT102" s="51">
        <v>0.0</v>
      </c>
      <c r="AU102" s="51" t="s">
        <v>72</v>
      </c>
      <c r="AV102" s="51">
        <v>4000.0</v>
      </c>
      <c r="AW102" s="51">
        <v>54.45</v>
      </c>
      <c r="AX102" s="52">
        <f t="shared" si="8"/>
        <v>217800</v>
      </c>
      <c r="AY102" s="24"/>
      <c r="AZ102" s="51">
        <v>275.0</v>
      </c>
      <c r="BA102" s="51">
        <v>0.0</v>
      </c>
      <c r="BB102" s="51" t="s">
        <v>104</v>
      </c>
      <c r="BC102" s="51">
        <v>9000.0</v>
      </c>
      <c r="BD102" s="51">
        <v>54.45</v>
      </c>
      <c r="BE102" s="52">
        <f t="shared" si="9"/>
        <v>490050</v>
      </c>
      <c r="BF102" s="24"/>
      <c r="BG102" s="51">
        <v>200.0</v>
      </c>
      <c r="BH102" s="51" t="s">
        <v>96</v>
      </c>
      <c r="BI102" s="51" t="s">
        <v>72</v>
      </c>
      <c r="BJ102" s="51">
        <v>200.0</v>
      </c>
      <c r="BK102" s="51">
        <v>49.5</v>
      </c>
      <c r="BL102" s="52">
        <f t="shared" si="10"/>
        <v>9900</v>
      </c>
      <c r="BM102" s="24"/>
      <c r="BN102" s="52"/>
      <c r="BO102" s="52"/>
      <c r="BP102" s="52"/>
      <c r="BQ102" s="52"/>
      <c r="BR102" s="52"/>
      <c r="BS102" s="52">
        <f t="shared" si="11"/>
        <v>0</v>
      </c>
      <c r="BT102" s="24"/>
      <c r="BU102" s="52"/>
      <c r="BV102" s="51"/>
      <c r="BW102" s="51"/>
      <c r="BX102" s="52"/>
      <c r="BY102" s="52"/>
      <c r="BZ102" s="52">
        <f t="shared" si="12"/>
        <v>0</v>
      </c>
      <c r="CA102" s="24"/>
      <c r="CB102" s="24"/>
      <c r="CC102" s="59">
        <f t="shared" si="16"/>
        <v>1075</v>
      </c>
      <c r="CD102" s="59" t="str">
        <f t="shared" si="18"/>
        <v>#VALUE!</v>
      </c>
      <c r="CE102" s="59" t="s">
        <v>27</v>
      </c>
      <c r="CF102" s="59">
        <f t="shared" ref="CF102:CH102" si="111">F102+M102+T102+AA102+AH102+AO102+AV102+BC102+BJ102+BQ102+BX102</f>
        <v>25300</v>
      </c>
      <c r="CG102" s="59">
        <f t="shared" si="111"/>
        <v>321.75</v>
      </c>
      <c r="CH102" s="59">
        <f t="shared" si="111"/>
        <v>1376595</v>
      </c>
      <c r="CI102" s="24"/>
    </row>
    <row r="103">
      <c r="A103" s="49">
        <v>98.0</v>
      </c>
      <c r="B103" s="69" t="s">
        <v>162</v>
      </c>
      <c r="C103" s="51">
        <v>275.0</v>
      </c>
      <c r="D103" s="51">
        <v>0.0</v>
      </c>
      <c r="E103" s="51" t="s">
        <v>104</v>
      </c>
      <c r="F103" s="51">
        <v>8000.0</v>
      </c>
      <c r="G103" s="51">
        <v>33.9</v>
      </c>
      <c r="H103" s="52">
        <f t="shared" si="2"/>
        <v>271200</v>
      </c>
      <c r="J103" s="52"/>
      <c r="K103" s="52"/>
      <c r="L103" s="52"/>
      <c r="M103" s="52"/>
      <c r="N103" s="52"/>
      <c r="O103" s="52">
        <f t="shared" si="3"/>
        <v>0</v>
      </c>
      <c r="Q103" s="52"/>
      <c r="R103" s="52"/>
      <c r="S103" s="52"/>
      <c r="T103" s="52"/>
      <c r="U103" s="52"/>
      <c r="V103" s="52">
        <f t="shared" si="4"/>
        <v>0</v>
      </c>
      <c r="X103" s="52"/>
      <c r="Y103" s="52"/>
      <c r="Z103" s="52"/>
      <c r="AA103" s="52"/>
      <c r="AB103" s="52"/>
      <c r="AC103" s="52">
        <f t="shared" si="5"/>
        <v>0</v>
      </c>
      <c r="AD103" s="24"/>
      <c r="AE103" s="81">
        <v>0.0</v>
      </c>
      <c r="AF103" s="81">
        <v>0.0</v>
      </c>
      <c r="AG103" s="81" t="s">
        <v>72</v>
      </c>
      <c r="AH103" s="81">
        <v>1500.0</v>
      </c>
      <c r="AI103" s="81">
        <v>33.9</v>
      </c>
      <c r="AJ103" s="52">
        <f t="shared" si="6"/>
        <v>50850</v>
      </c>
      <c r="AK103" s="24"/>
      <c r="AL103" s="52"/>
      <c r="AM103" s="52"/>
      <c r="AN103" s="52"/>
      <c r="AO103" s="52"/>
      <c r="AP103" s="52"/>
      <c r="AQ103" s="52">
        <f t="shared" si="7"/>
        <v>0</v>
      </c>
      <c r="AR103" s="24"/>
      <c r="AS103" s="51">
        <v>0.0</v>
      </c>
      <c r="AT103" s="51">
        <v>0.0</v>
      </c>
      <c r="AU103" s="51" t="s">
        <v>72</v>
      </c>
      <c r="AV103" s="51">
        <v>1500.0</v>
      </c>
      <c r="AW103" s="51">
        <v>33.9</v>
      </c>
      <c r="AX103" s="52">
        <f t="shared" si="8"/>
        <v>50850</v>
      </c>
      <c r="AY103" s="24"/>
      <c r="AZ103" s="51">
        <v>275.0</v>
      </c>
      <c r="BA103" s="51">
        <v>0.0</v>
      </c>
      <c r="BB103" s="51" t="s">
        <v>104</v>
      </c>
      <c r="BC103" s="51">
        <v>8000.0</v>
      </c>
      <c r="BD103" s="51">
        <v>33.9</v>
      </c>
      <c r="BE103" s="52">
        <f t="shared" si="9"/>
        <v>271200</v>
      </c>
      <c r="BF103" s="24"/>
      <c r="BG103" s="52"/>
      <c r="BH103" s="52"/>
      <c r="BI103" s="52"/>
      <c r="BJ103" s="52"/>
      <c r="BK103" s="52"/>
      <c r="BL103" s="52">
        <f t="shared" si="10"/>
        <v>0</v>
      </c>
      <c r="BM103" s="24"/>
      <c r="BN103" s="52"/>
      <c r="BO103" s="52"/>
      <c r="BP103" s="52"/>
      <c r="BQ103" s="52"/>
      <c r="BR103" s="52"/>
      <c r="BS103" s="52">
        <f t="shared" si="11"/>
        <v>0</v>
      </c>
      <c r="BT103" s="24"/>
      <c r="BU103" s="52"/>
      <c r="BV103" s="52"/>
      <c r="BW103" s="52"/>
      <c r="BX103" s="52"/>
      <c r="BY103" s="52"/>
      <c r="BZ103" s="52">
        <f t="shared" si="12"/>
        <v>0</v>
      </c>
      <c r="CA103" s="24"/>
      <c r="CB103" s="24"/>
      <c r="CC103" s="59">
        <f t="shared" si="16"/>
        <v>550</v>
      </c>
      <c r="CD103" s="59">
        <f t="shared" si="18"/>
        <v>0</v>
      </c>
      <c r="CE103" s="59" t="s">
        <v>27</v>
      </c>
      <c r="CF103" s="59">
        <f t="shared" ref="CF103:CH103" si="112">F103+M103+T103+AA103+AH103+AO103+AV103+BC103+BJ103+BQ103+BX103</f>
        <v>19000</v>
      </c>
      <c r="CG103" s="59">
        <f t="shared" si="112"/>
        <v>135.6</v>
      </c>
      <c r="CH103" s="59">
        <f t="shared" si="112"/>
        <v>644100</v>
      </c>
      <c r="CI103" s="24"/>
    </row>
    <row r="104">
      <c r="A104" s="49">
        <v>99.0</v>
      </c>
      <c r="B104" s="69" t="s">
        <v>163</v>
      </c>
      <c r="C104" s="51">
        <v>275.0</v>
      </c>
      <c r="D104" s="51">
        <v>0.0</v>
      </c>
      <c r="E104" s="51" t="s">
        <v>104</v>
      </c>
      <c r="F104" s="51">
        <v>8000.0</v>
      </c>
      <c r="G104" s="52"/>
      <c r="H104" s="52">
        <f t="shared" si="2"/>
        <v>0</v>
      </c>
      <c r="J104" s="52"/>
      <c r="K104" s="52"/>
      <c r="L104" s="52"/>
      <c r="M104" s="52"/>
      <c r="N104" s="52"/>
      <c r="O104" s="52">
        <f t="shared" si="3"/>
        <v>0</v>
      </c>
      <c r="Q104" s="52"/>
      <c r="R104" s="52"/>
      <c r="S104" s="52"/>
      <c r="T104" s="52"/>
      <c r="U104" s="52"/>
      <c r="V104" s="52">
        <f t="shared" si="4"/>
        <v>0</v>
      </c>
      <c r="X104" s="52"/>
      <c r="Y104" s="52"/>
      <c r="Z104" s="52"/>
      <c r="AA104" s="52"/>
      <c r="AB104" s="52"/>
      <c r="AC104" s="52">
        <f t="shared" si="5"/>
        <v>0</v>
      </c>
      <c r="AD104" s="24"/>
      <c r="AE104" s="81">
        <v>0.0</v>
      </c>
      <c r="AF104" s="81">
        <v>0.0</v>
      </c>
      <c r="AG104" s="81" t="s">
        <v>72</v>
      </c>
      <c r="AH104" s="81">
        <v>1000.0</v>
      </c>
      <c r="AI104" s="81">
        <v>0.0</v>
      </c>
      <c r="AJ104" s="52">
        <f t="shared" si="6"/>
        <v>0</v>
      </c>
      <c r="AK104" s="24"/>
      <c r="AL104" s="52"/>
      <c r="AM104" s="52"/>
      <c r="AN104" s="52"/>
      <c r="AO104" s="52"/>
      <c r="AP104" s="52"/>
      <c r="AQ104" s="52">
        <f t="shared" si="7"/>
        <v>0</v>
      </c>
      <c r="AR104" s="24"/>
      <c r="AS104" s="51">
        <v>0.0</v>
      </c>
      <c r="AT104" s="51">
        <v>0.0</v>
      </c>
      <c r="AU104" s="51" t="s">
        <v>72</v>
      </c>
      <c r="AV104" s="51">
        <v>1000.0</v>
      </c>
      <c r="AW104" s="51">
        <v>0.0</v>
      </c>
      <c r="AX104" s="52">
        <f t="shared" si="8"/>
        <v>0</v>
      </c>
      <c r="AY104" s="24"/>
      <c r="AZ104" s="51">
        <v>275.0</v>
      </c>
      <c r="BA104" s="51">
        <v>0.0</v>
      </c>
      <c r="BB104" s="51" t="s">
        <v>104</v>
      </c>
      <c r="BC104" s="51">
        <v>8000.0</v>
      </c>
      <c r="BD104" s="52"/>
      <c r="BE104" s="52">
        <f t="shared" si="9"/>
        <v>0</v>
      </c>
      <c r="BF104" s="24"/>
      <c r="BG104" s="52"/>
      <c r="BH104" s="52"/>
      <c r="BI104" s="52"/>
      <c r="BJ104" s="52"/>
      <c r="BK104" s="52"/>
      <c r="BL104" s="52">
        <f t="shared" si="10"/>
        <v>0</v>
      </c>
      <c r="BM104" s="24"/>
      <c r="BN104" s="52"/>
      <c r="BO104" s="52"/>
      <c r="BP104" s="52"/>
      <c r="BQ104" s="52"/>
      <c r="BR104" s="52"/>
      <c r="BS104" s="52">
        <f t="shared" si="11"/>
        <v>0</v>
      </c>
      <c r="BT104" s="24"/>
      <c r="BU104" s="52"/>
      <c r="BV104" s="52"/>
      <c r="BW104" s="52"/>
      <c r="BX104" s="52"/>
      <c r="BY104" s="52"/>
      <c r="BZ104" s="52">
        <f t="shared" si="12"/>
        <v>0</v>
      </c>
      <c r="CA104" s="24"/>
      <c r="CB104" s="24"/>
      <c r="CC104" s="59">
        <f t="shared" si="16"/>
        <v>550</v>
      </c>
      <c r="CD104" s="59">
        <f t="shared" si="18"/>
        <v>0</v>
      </c>
      <c r="CE104" s="59" t="s">
        <v>27</v>
      </c>
      <c r="CF104" s="59">
        <f t="shared" ref="CF104:CH104" si="113">F104+M104+T104+AA104+AH104+AO104+AV104+BC104+BJ104+BQ104+BX104</f>
        <v>18000</v>
      </c>
      <c r="CG104" s="59">
        <f t="shared" si="113"/>
        <v>0</v>
      </c>
      <c r="CH104" s="59">
        <f t="shared" si="113"/>
        <v>0</v>
      </c>
      <c r="CI104" s="24"/>
    </row>
    <row r="105">
      <c r="A105" s="49">
        <v>100.0</v>
      </c>
      <c r="B105" s="69" t="s">
        <v>164</v>
      </c>
      <c r="C105" s="51">
        <v>275.0</v>
      </c>
      <c r="D105" s="51">
        <v>0.0</v>
      </c>
      <c r="E105" s="51" t="s">
        <v>104</v>
      </c>
      <c r="F105" s="51">
        <v>5000.0</v>
      </c>
      <c r="G105" s="52"/>
      <c r="H105" s="52">
        <f t="shared" si="2"/>
        <v>0</v>
      </c>
      <c r="J105" s="52"/>
      <c r="K105" s="52"/>
      <c r="L105" s="52"/>
      <c r="M105" s="52"/>
      <c r="N105" s="52"/>
      <c r="O105" s="52">
        <f t="shared" si="3"/>
        <v>0</v>
      </c>
      <c r="Q105" s="52"/>
      <c r="R105" s="52"/>
      <c r="S105" s="52"/>
      <c r="T105" s="52"/>
      <c r="U105" s="52"/>
      <c r="V105" s="52">
        <f t="shared" si="4"/>
        <v>0</v>
      </c>
      <c r="X105" s="52"/>
      <c r="Y105" s="52"/>
      <c r="Z105" s="52"/>
      <c r="AA105" s="52"/>
      <c r="AB105" s="52"/>
      <c r="AC105" s="52">
        <f t="shared" si="5"/>
        <v>0</v>
      </c>
      <c r="AD105" s="24"/>
      <c r="AE105" s="52"/>
      <c r="AF105" s="52"/>
      <c r="AG105" s="52"/>
      <c r="AH105" s="52"/>
      <c r="AI105" s="52"/>
      <c r="AJ105" s="52">
        <f t="shared" si="6"/>
        <v>0</v>
      </c>
      <c r="AK105" s="24"/>
      <c r="AL105" s="52"/>
      <c r="AM105" s="52"/>
      <c r="AN105" s="52"/>
      <c r="AO105" s="52"/>
      <c r="AP105" s="52"/>
      <c r="AQ105" s="52">
        <f t="shared" si="7"/>
        <v>0</v>
      </c>
      <c r="AR105" s="24"/>
      <c r="AS105" s="52"/>
      <c r="AT105" s="52"/>
      <c r="AU105" s="52"/>
      <c r="AV105" s="52"/>
      <c r="AW105" s="52"/>
      <c r="AX105" s="52">
        <f t="shared" si="8"/>
        <v>0</v>
      </c>
      <c r="AY105" s="24"/>
      <c r="AZ105" s="51">
        <v>275.0</v>
      </c>
      <c r="BA105" s="51">
        <v>0.0</v>
      </c>
      <c r="BB105" s="51" t="s">
        <v>104</v>
      </c>
      <c r="BC105" s="51">
        <v>5000.0</v>
      </c>
      <c r="BD105" s="52"/>
      <c r="BE105" s="52">
        <f t="shared" si="9"/>
        <v>0</v>
      </c>
      <c r="BF105" s="24"/>
      <c r="BG105" s="52"/>
      <c r="BH105" s="52"/>
      <c r="BI105" s="52"/>
      <c r="BJ105" s="52"/>
      <c r="BK105" s="52"/>
      <c r="BL105" s="52">
        <f t="shared" si="10"/>
        <v>0</v>
      </c>
      <c r="BM105" s="24"/>
      <c r="BN105" s="52"/>
      <c r="BO105" s="52"/>
      <c r="BP105" s="52"/>
      <c r="BQ105" s="52"/>
      <c r="BR105" s="52"/>
      <c r="BS105" s="52">
        <f t="shared" si="11"/>
        <v>0</v>
      </c>
      <c r="BT105" s="24"/>
      <c r="BU105" s="52"/>
      <c r="BV105" s="52"/>
      <c r="BW105" s="52"/>
      <c r="BX105" s="52"/>
      <c r="BY105" s="52"/>
      <c r="BZ105" s="52">
        <f t="shared" si="12"/>
        <v>0</v>
      </c>
      <c r="CA105" s="24"/>
      <c r="CB105" s="24"/>
      <c r="CC105" s="59">
        <f t="shared" si="16"/>
        <v>550</v>
      </c>
      <c r="CD105" s="59">
        <f t="shared" si="18"/>
        <v>0</v>
      </c>
      <c r="CE105" s="59" t="s">
        <v>27</v>
      </c>
      <c r="CF105" s="59">
        <f t="shared" ref="CF105:CH105" si="114">F105+M105+T105+AA105+AH105+AO105+AV105+BC105+BJ105+BQ105+BX105</f>
        <v>10000</v>
      </c>
      <c r="CG105" s="59">
        <f t="shared" si="114"/>
        <v>0</v>
      </c>
      <c r="CH105" s="59">
        <f t="shared" si="114"/>
        <v>0</v>
      </c>
      <c r="CI105" s="24"/>
    </row>
    <row r="106">
      <c r="A106" s="49">
        <v>101.0</v>
      </c>
      <c r="B106" s="80" t="s">
        <v>165</v>
      </c>
      <c r="C106" s="51">
        <v>275.0</v>
      </c>
      <c r="D106" s="51">
        <v>130.0</v>
      </c>
      <c r="E106" s="51" t="s">
        <v>104</v>
      </c>
      <c r="F106" s="51">
        <v>9000.0</v>
      </c>
      <c r="G106" s="51">
        <v>55.68</v>
      </c>
      <c r="H106" s="52">
        <f t="shared" si="2"/>
        <v>501120</v>
      </c>
      <c r="J106" s="52"/>
      <c r="K106" s="52"/>
      <c r="L106" s="52"/>
      <c r="M106" s="52"/>
      <c r="N106" s="52"/>
      <c r="O106" s="52">
        <f t="shared" si="3"/>
        <v>0</v>
      </c>
      <c r="Q106" s="52"/>
      <c r="R106" s="52"/>
      <c r="S106" s="52"/>
      <c r="T106" s="52"/>
      <c r="U106" s="52"/>
      <c r="V106" s="52">
        <f t="shared" si="4"/>
        <v>0</v>
      </c>
      <c r="X106" s="52"/>
      <c r="Y106" s="52"/>
      <c r="Z106" s="52"/>
      <c r="AA106" s="52"/>
      <c r="AB106" s="52"/>
      <c r="AC106" s="52">
        <f t="shared" si="5"/>
        <v>0</v>
      </c>
      <c r="AD106" s="24"/>
      <c r="AE106" s="51">
        <v>90.0</v>
      </c>
      <c r="AF106" s="51">
        <v>110.0</v>
      </c>
      <c r="AG106" s="81" t="s">
        <v>72</v>
      </c>
      <c r="AH106" s="51">
        <v>2000.0</v>
      </c>
      <c r="AI106" s="81">
        <v>55.68</v>
      </c>
      <c r="AJ106" s="52">
        <f t="shared" si="6"/>
        <v>111360</v>
      </c>
      <c r="AK106" s="24"/>
      <c r="AL106" s="51">
        <v>50.0</v>
      </c>
      <c r="AM106" s="51">
        <v>150.0</v>
      </c>
      <c r="AN106" s="51" t="s">
        <v>104</v>
      </c>
      <c r="AO106" s="51">
        <v>600.0</v>
      </c>
      <c r="AP106" s="51">
        <v>55.68</v>
      </c>
      <c r="AQ106" s="52">
        <f t="shared" si="7"/>
        <v>33408</v>
      </c>
      <c r="AR106" s="24"/>
      <c r="AS106" s="51">
        <v>200.0</v>
      </c>
      <c r="AT106" s="51">
        <v>0.0</v>
      </c>
      <c r="AU106" s="51" t="s">
        <v>72</v>
      </c>
      <c r="AV106" s="51">
        <v>3000.0</v>
      </c>
      <c r="AW106" s="51">
        <v>55.68</v>
      </c>
      <c r="AX106" s="52">
        <f t="shared" si="8"/>
        <v>167040</v>
      </c>
      <c r="AY106" s="24"/>
      <c r="AZ106" s="51">
        <v>275.0</v>
      </c>
      <c r="BA106" s="51">
        <v>130.0</v>
      </c>
      <c r="BB106" s="51" t="s">
        <v>104</v>
      </c>
      <c r="BC106" s="51">
        <v>9000.0</v>
      </c>
      <c r="BD106" s="51">
        <v>55.68</v>
      </c>
      <c r="BE106" s="52">
        <f t="shared" si="9"/>
        <v>501120</v>
      </c>
      <c r="BF106" s="24"/>
      <c r="BG106" s="51">
        <v>150.0</v>
      </c>
      <c r="BH106" s="51">
        <v>50.0</v>
      </c>
      <c r="BI106" s="51" t="s">
        <v>72</v>
      </c>
      <c r="BJ106" s="51">
        <v>200.0</v>
      </c>
      <c r="BK106" s="51">
        <v>54.4</v>
      </c>
      <c r="BL106" s="52">
        <f t="shared" si="10"/>
        <v>10880</v>
      </c>
      <c r="BM106" s="24"/>
      <c r="BN106" s="52"/>
      <c r="BO106" s="52"/>
      <c r="BP106" s="52"/>
      <c r="BQ106" s="52"/>
      <c r="BR106" s="52"/>
      <c r="BS106" s="52">
        <f t="shared" si="11"/>
        <v>0</v>
      </c>
      <c r="BT106" s="24"/>
      <c r="BU106" s="52"/>
      <c r="BV106" s="51"/>
      <c r="BW106" s="51"/>
      <c r="BX106" s="52"/>
      <c r="BY106" s="52"/>
      <c r="BZ106" s="52">
        <f t="shared" si="12"/>
        <v>0</v>
      </c>
      <c r="CA106" s="24"/>
      <c r="CB106" s="24"/>
      <c r="CC106" s="59">
        <f t="shared" si="16"/>
        <v>1040</v>
      </c>
      <c r="CD106" s="59">
        <f t="shared" si="18"/>
        <v>570</v>
      </c>
      <c r="CE106" s="59" t="s">
        <v>27</v>
      </c>
      <c r="CF106" s="59">
        <f t="shared" ref="CF106:CH106" si="115">F106+M106+T106+AA106+AH106+AO106+AV106+BC106+BJ106+BQ106+BX106</f>
        <v>23800</v>
      </c>
      <c r="CG106" s="59">
        <f t="shared" si="115"/>
        <v>332.8</v>
      </c>
      <c r="CH106" s="59">
        <f t="shared" si="115"/>
        <v>1324928</v>
      </c>
      <c r="CI106" s="24"/>
    </row>
    <row r="107">
      <c r="A107" s="49">
        <v>102.0</v>
      </c>
      <c r="B107" s="69" t="s">
        <v>166</v>
      </c>
      <c r="C107" s="51">
        <v>275.0</v>
      </c>
      <c r="D107" s="51">
        <v>0.0</v>
      </c>
      <c r="E107" s="51" t="s">
        <v>104</v>
      </c>
      <c r="F107" s="51">
        <v>8000.0</v>
      </c>
      <c r="G107" s="52"/>
      <c r="H107" s="52">
        <f t="shared" si="2"/>
        <v>0</v>
      </c>
      <c r="J107" s="52"/>
      <c r="K107" s="52"/>
      <c r="L107" s="52"/>
      <c r="M107" s="52"/>
      <c r="N107" s="52"/>
      <c r="O107" s="52">
        <f t="shared" si="3"/>
        <v>0</v>
      </c>
      <c r="Q107" s="52"/>
      <c r="R107" s="52"/>
      <c r="S107" s="52"/>
      <c r="T107" s="52"/>
      <c r="U107" s="52"/>
      <c r="V107" s="52">
        <f t="shared" si="4"/>
        <v>0</v>
      </c>
      <c r="X107" s="52"/>
      <c r="Y107" s="52"/>
      <c r="Z107" s="52"/>
      <c r="AA107" s="52"/>
      <c r="AB107" s="52"/>
      <c r="AC107" s="52">
        <f t="shared" si="5"/>
        <v>0</v>
      </c>
      <c r="AD107" s="24"/>
      <c r="AE107" s="81">
        <v>0.0</v>
      </c>
      <c r="AF107" s="81">
        <v>0.0</v>
      </c>
      <c r="AG107" s="81" t="s">
        <v>72</v>
      </c>
      <c r="AH107" s="51">
        <v>2000.0</v>
      </c>
      <c r="AI107" s="81">
        <v>59.6</v>
      </c>
      <c r="AJ107" s="52">
        <f t="shared" si="6"/>
        <v>119200</v>
      </c>
      <c r="AK107" s="24"/>
      <c r="AL107" s="52"/>
      <c r="AM107" s="52"/>
      <c r="AN107" s="52"/>
      <c r="AO107" s="52"/>
      <c r="AP107" s="52"/>
      <c r="AQ107" s="52">
        <f t="shared" si="7"/>
        <v>0</v>
      </c>
      <c r="AR107" s="24"/>
      <c r="AS107" s="51">
        <v>0.0</v>
      </c>
      <c r="AT107" s="51">
        <v>0.0</v>
      </c>
      <c r="AU107" s="51" t="s">
        <v>72</v>
      </c>
      <c r="AV107" s="51">
        <v>2500.0</v>
      </c>
      <c r="AW107" s="51">
        <v>59.6</v>
      </c>
      <c r="AX107" s="52">
        <f t="shared" si="8"/>
        <v>149000</v>
      </c>
      <c r="AY107" s="24"/>
      <c r="AZ107" s="51">
        <v>275.0</v>
      </c>
      <c r="BA107" s="51">
        <v>0.0</v>
      </c>
      <c r="BB107" s="51" t="s">
        <v>104</v>
      </c>
      <c r="BC107" s="51">
        <v>8000.0</v>
      </c>
      <c r="BD107" s="52"/>
      <c r="BE107" s="52">
        <f t="shared" si="9"/>
        <v>0</v>
      </c>
      <c r="BF107" s="24"/>
      <c r="BG107" s="52"/>
      <c r="BH107" s="52"/>
      <c r="BI107" s="52"/>
      <c r="BJ107" s="52"/>
      <c r="BK107" s="52"/>
      <c r="BL107" s="52">
        <f t="shared" si="10"/>
        <v>0</v>
      </c>
      <c r="BM107" s="24"/>
      <c r="BN107" s="52"/>
      <c r="BO107" s="52"/>
      <c r="BP107" s="52"/>
      <c r="BQ107" s="52"/>
      <c r="BR107" s="52"/>
      <c r="BS107" s="52">
        <f t="shared" si="11"/>
        <v>0</v>
      </c>
      <c r="BT107" s="24"/>
      <c r="BU107" s="52"/>
      <c r="BV107" s="52"/>
      <c r="BW107" s="52"/>
      <c r="BX107" s="52"/>
      <c r="BY107" s="52"/>
      <c r="BZ107" s="52">
        <f t="shared" si="12"/>
        <v>0</v>
      </c>
      <c r="CA107" s="24"/>
      <c r="CB107" s="24"/>
      <c r="CC107" s="59">
        <f t="shared" si="16"/>
        <v>550</v>
      </c>
      <c r="CD107" s="59">
        <f t="shared" si="18"/>
        <v>0</v>
      </c>
      <c r="CE107" s="59" t="s">
        <v>27</v>
      </c>
      <c r="CF107" s="59">
        <f t="shared" ref="CF107:CH107" si="116">F107+M107+T107+AA107+AH107+AO107+AV107+BC107+BJ107+BQ107+BX107</f>
        <v>20500</v>
      </c>
      <c r="CG107" s="59">
        <f t="shared" si="116"/>
        <v>119.2</v>
      </c>
      <c r="CH107" s="59">
        <f t="shared" si="116"/>
        <v>268200</v>
      </c>
      <c r="CI107" s="24"/>
    </row>
    <row r="108">
      <c r="A108" s="49">
        <v>103.0</v>
      </c>
      <c r="B108" s="69" t="s">
        <v>167</v>
      </c>
      <c r="C108" s="51">
        <v>275.0</v>
      </c>
      <c r="D108" s="52"/>
      <c r="E108" s="51" t="s">
        <v>104</v>
      </c>
      <c r="F108" s="51">
        <v>8000.0</v>
      </c>
      <c r="G108" s="52"/>
      <c r="H108" s="52">
        <f t="shared" si="2"/>
        <v>0</v>
      </c>
      <c r="J108" s="52"/>
      <c r="K108" s="52"/>
      <c r="L108" s="52"/>
      <c r="M108" s="52"/>
      <c r="N108" s="52"/>
      <c r="O108" s="52">
        <f t="shared" si="3"/>
        <v>0</v>
      </c>
      <c r="Q108" s="52"/>
      <c r="R108" s="52"/>
      <c r="S108" s="52"/>
      <c r="T108" s="52"/>
      <c r="U108" s="52"/>
      <c r="V108" s="52">
        <f t="shared" si="4"/>
        <v>0</v>
      </c>
      <c r="X108" s="52"/>
      <c r="Y108" s="52"/>
      <c r="Z108" s="52"/>
      <c r="AA108" s="52"/>
      <c r="AB108" s="52"/>
      <c r="AC108" s="52">
        <f t="shared" si="5"/>
        <v>0</v>
      </c>
      <c r="AD108" s="24"/>
      <c r="AE108" s="52"/>
      <c r="AF108" s="52"/>
      <c r="AG108" s="52"/>
      <c r="AH108" s="52"/>
      <c r="AI108" s="52"/>
      <c r="AJ108" s="52">
        <f t="shared" si="6"/>
        <v>0</v>
      </c>
      <c r="AK108" s="24"/>
      <c r="AL108" s="52"/>
      <c r="AM108" s="52"/>
      <c r="AN108" s="51" t="s">
        <v>104</v>
      </c>
      <c r="AO108" s="51">
        <v>100.0</v>
      </c>
      <c r="AP108" s="51">
        <v>42.48</v>
      </c>
      <c r="AQ108" s="52">
        <f t="shared" si="7"/>
        <v>4248</v>
      </c>
      <c r="AR108" s="24"/>
      <c r="AS108" s="52"/>
      <c r="AT108" s="52"/>
      <c r="AU108" s="52"/>
      <c r="AV108" s="52"/>
      <c r="AW108" s="52"/>
      <c r="AX108" s="52">
        <f t="shared" si="8"/>
        <v>0</v>
      </c>
      <c r="AY108" s="24"/>
      <c r="AZ108" s="51">
        <v>275.0</v>
      </c>
      <c r="BA108" s="52"/>
      <c r="BB108" s="51" t="s">
        <v>104</v>
      </c>
      <c r="BC108" s="51">
        <v>8000.0</v>
      </c>
      <c r="BD108" s="52"/>
      <c r="BE108" s="52">
        <f t="shared" si="9"/>
        <v>0</v>
      </c>
      <c r="BF108" s="24"/>
      <c r="BG108" s="52"/>
      <c r="BH108" s="52"/>
      <c r="BI108" s="52"/>
      <c r="BJ108" s="52"/>
      <c r="BK108" s="52"/>
      <c r="BL108" s="52">
        <f t="shared" si="10"/>
        <v>0</v>
      </c>
      <c r="BM108" s="24"/>
      <c r="BN108" s="52"/>
      <c r="BO108" s="52"/>
      <c r="BP108" s="52"/>
      <c r="BQ108" s="52"/>
      <c r="BR108" s="52"/>
      <c r="BS108" s="52">
        <f t="shared" si="11"/>
        <v>0</v>
      </c>
      <c r="BT108" s="24"/>
      <c r="BU108" s="52"/>
      <c r="BV108" s="52"/>
      <c r="BW108" s="52"/>
      <c r="BX108" s="52"/>
      <c r="BY108" s="52"/>
      <c r="BZ108" s="52">
        <f t="shared" si="12"/>
        <v>0</v>
      </c>
      <c r="CA108" s="24"/>
      <c r="CB108" s="24"/>
      <c r="CC108" s="59">
        <f t="shared" si="16"/>
        <v>550</v>
      </c>
      <c r="CD108" s="59">
        <f t="shared" si="18"/>
        <v>0</v>
      </c>
      <c r="CE108" s="59" t="s">
        <v>27</v>
      </c>
      <c r="CF108" s="59">
        <f t="shared" ref="CF108:CH108" si="117">F108+M108+T108+AA108+AH108+AO108+AV108+BC108+BJ108+BQ108+BX108</f>
        <v>16100</v>
      </c>
      <c r="CG108" s="59">
        <f t="shared" si="117"/>
        <v>42.48</v>
      </c>
      <c r="CH108" s="59">
        <f t="shared" si="117"/>
        <v>4248</v>
      </c>
      <c r="CI108" s="24"/>
    </row>
    <row r="109">
      <c r="A109" s="49">
        <v>104.0</v>
      </c>
      <c r="B109" s="80" t="s">
        <v>168</v>
      </c>
      <c r="C109" s="51">
        <v>275.0</v>
      </c>
      <c r="D109" s="52"/>
      <c r="E109" s="51" t="s">
        <v>104</v>
      </c>
      <c r="F109" s="51">
        <v>5000.0</v>
      </c>
      <c r="G109" s="51">
        <v>38.52</v>
      </c>
      <c r="H109" s="52">
        <f t="shared" si="2"/>
        <v>192600</v>
      </c>
      <c r="J109" s="52"/>
      <c r="K109" s="52"/>
      <c r="L109" s="52"/>
      <c r="M109" s="52"/>
      <c r="N109" s="52"/>
      <c r="O109" s="52">
        <f t="shared" si="3"/>
        <v>0</v>
      </c>
      <c r="Q109" s="52"/>
      <c r="R109" s="52"/>
      <c r="S109" s="52"/>
      <c r="T109" s="52"/>
      <c r="U109" s="52"/>
      <c r="V109" s="52">
        <f t="shared" si="4"/>
        <v>0</v>
      </c>
      <c r="X109" s="52"/>
      <c r="Y109" s="52"/>
      <c r="Z109" s="52"/>
      <c r="AA109" s="52"/>
      <c r="AB109" s="52"/>
      <c r="AC109" s="52">
        <f t="shared" si="5"/>
        <v>0</v>
      </c>
      <c r="AD109" s="24"/>
      <c r="AE109" s="81"/>
      <c r="AF109" s="81"/>
      <c r="AG109" s="81"/>
      <c r="AH109" s="51">
        <v>2000.0</v>
      </c>
      <c r="AI109" s="81">
        <v>36.8</v>
      </c>
      <c r="AJ109" s="52">
        <f t="shared" si="6"/>
        <v>73600</v>
      </c>
      <c r="AK109" s="24"/>
      <c r="AL109" s="51">
        <v>50.0</v>
      </c>
      <c r="AM109" s="51">
        <v>150.0</v>
      </c>
      <c r="AN109" s="51" t="s">
        <v>104</v>
      </c>
      <c r="AO109" s="51">
        <v>600.0</v>
      </c>
      <c r="AP109" s="51">
        <v>38.52</v>
      </c>
      <c r="AQ109" s="52">
        <f t="shared" si="7"/>
        <v>23112</v>
      </c>
      <c r="AR109" s="24"/>
      <c r="AS109" s="51">
        <v>200.0</v>
      </c>
      <c r="AT109" s="51">
        <v>100.0</v>
      </c>
      <c r="AU109" s="51" t="s">
        <v>72</v>
      </c>
      <c r="AV109" s="51">
        <v>3000.0</v>
      </c>
      <c r="AW109" s="51">
        <v>36.8</v>
      </c>
      <c r="AX109" s="52">
        <f t="shared" si="8"/>
        <v>110400</v>
      </c>
      <c r="AY109" s="24"/>
      <c r="AZ109" s="51">
        <v>275.0</v>
      </c>
      <c r="BA109" s="52"/>
      <c r="BB109" s="51" t="s">
        <v>104</v>
      </c>
      <c r="BC109" s="51">
        <v>5000.0</v>
      </c>
      <c r="BD109" s="51">
        <v>38.52</v>
      </c>
      <c r="BE109" s="52">
        <f t="shared" si="9"/>
        <v>192600</v>
      </c>
      <c r="BF109" s="24"/>
      <c r="BG109" s="51">
        <v>200.0</v>
      </c>
      <c r="BH109" s="51" t="s">
        <v>96</v>
      </c>
      <c r="BI109" s="51" t="s">
        <v>72</v>
      </c>
      <c r="BJ109" s="51">
        <v>200.0</v>
      </c>
      <c r="BK109" s="51">
        <v>36.8</v>
      </c>
      <c r="BL109" s="52">
        <f t="shared" si="10"/>
        <v>7360</v>
      </c>
      <c r="BM109" s="24"/>
      <c r="BN109" s="52"/>
      <c r="BO109" s="52"/>
      <c r="BP109" s="52"/>
      <c r="BQ109" s="52"/>
      <c r="BR109" s="52"/>
      <c r="BS109" s="52">
        <f t="shared" si="11"/>
        <v>0</v>
      </c>
      <c r="BT109" s="24"/>
      <c r="BU109" s="52"/>
      <c r="BV109" s="51"/>
      <c r="BW109" s="51"/>
      <c r="BX109" s="52"/>
      <c r="BY109" s="52"/>
      <c r="BZ109" s="52">
        <f t="shared" si="12"/>
        <v>0</v>
      </c>
      <c r="CA109" s="24"/>
      <c r="CB109" s="24"/>
      <c r="CC109" s="59">
        <f t="shared" si="16"/>
        <v>1000</v>
      </c>
      <c r="CD109" s="59" t="str">
        <f t="shared" si="18"/>
        <v>#VALUE!</v>
      </c>
      <c r="CE109" s="59" t="s">
        <v>27</v>
      </c>
      <c r="CF109" s="59">
        <f t="shared" ref="CF109:CH109" si="118">F109+M109+T109+AA109+AH109+AO109+AV109+BC109+BJ109+BQ109+BX109</f>
        <v>15800</v>
      </c>
      <c r="CG109" s="59">
        <f t="shared" si="118"/>
        <v>225.96</v>
      </c>
      <c r="CH109" s="59">
        <f t="shared" si="118"/>
        <v>599672</v>
      </c>
      <c r="CI109" s="24"/>
    </row>
    <row r="110">
      <c r="A110" s="49">
        <v>105.0</v>
      </c>
      <c r="B110" s="69" t="s">
        <v>169</v>
      </c>
      <c r="C110" s="51">
        <v>275.0</v>
      </c>
      <c r="D110" s="52"/>
      <c r="E110" s="51" t="s">
        <v>104</v>
      </c>
      <c r="F110" s="51">
        <v>2000.0</v>
      </c>
      <c r="G110" s="52"/>
      <c r="H110" s="52">
        <f t="shared" si="2"/>
        <v>0</v>
      </c>
      <c r="J110" s="52"/>
      <c r="K110" s="52"/>
      <c r="L110" s="52"/>
      <c r="M110" s="52"/>
      <c r="N110" s="52"/>
      <c r="O110" s="52">
        <f t="shared" si="3"/>
        <v>0</v>
      </c>
      <c r="Q110" s="52"/>
      <c r="R110" s="52"/>
      <c r="S110" s="52"/>
      <c r="T110" s="52"/>
      <c r="U110" s="52"/>
      <c r="V110" s="52">
        <f t="shared" si="4"/>
        <v>0</v>
      </c>
      <c r="X110" s="52"/>
      <c r="Y110" s="52"/>
      <c r="Z110" s="52"/>
      <c r="AA110" s="52"/>
      <c r="AB110" s="52"/>
      <c r="AC110" s="52">
        <f t="shared" si="5"/>
        <v>0</v>
      </c>
      <c r="AD110" s="24"/>
      <c r="AE110" s="51">
        <v>75.0</v>
      </c>
      <c r="AF110" s="51">
        <v>125.0</v>
      </c>
      <c r="AG110" s="81" t="s">
        <v>72</v>
      </c>
      <c r="AH110" s="81">
        <v>3000.0</v>
      </c>
      <c r="AI110" s="81">
        <v>0.0</v>
      </c>
      <c r="AJ110" s="52">
        <f t="shared" si="6"/>
        <v>0</v>
      </c>
      <c r="AK110" s="24"/>
      <c r="AL110" s="52"/>
      <c r="AM110" s="52"/>
      <c r="AN110" s="52"/>
      <c r="AO110" s="52"/>
      <c r="AP110" s="52"/>
      <c r="AQ110" s="52">
        <f t="shared" si="7"/>
        <v>0</v>
      </c>
      <c r="AR110" s="24"/>
      <c r="AS110" s="51">
        <v>0.0</v>
      </c>
      <c r="AT110" s="51">
        <v>0.0</v>
      </c>
      <c r="AU110" s="51" t="s">
        <v>72</v>
      </c>
      <c r="AV110" s="51">
        <v>3000.0</v>
      </c>
      <c r="AW110" s="51">
        <v>0.0</v>
      </c>
      <c r="AX110" s="52">
        <f t="shared" si="8"/>
        <v>0</v>
      </c>
      <c r="AY110" s="24"/>
      <c r="AZ110" s="51">
        <v>275.0</v>
      </c>
      <c r="BA110" s="52"/>
      <c r="BB110" s="51" t="s">
        <v>104</v>
      </c>
      <c r="BC110" s="51">
        <v>2000.0</v>
      </c>
      <c r="BD110" s="52"/>
      <c r="BE110" s="52">
        <f t="shared" si="9"/>
        <v>0</v>
      </c>
      <c r="BF110" s="24"/>
      <c r="BG110" s="52"/>
      <c r="BH110" s="52"/>
      <c r="BI110" s="52"/>
      <c r="BJ110" s="52"/>
      <c r="BK110" s="52"/>
      <c r="BL110" s="52">
        <f t="shared" si="10"/>
        <v>0</v>
      </c>
      <c r="BM110" s="24"/>
      <c r="BN110" s="52"/>
      <c r="BO110" s="52"/>
      <c r="BP110" s="52"/>
      <c r="BQ110" s="52"/>
      <c r="BR110" s="52"/>
      <c r="BS110" s="52">
        <f t="shared" si="11"/>
        <v>0</v>
      </c>
      <c r="BT110" s="24"/>
      <c r="BU110" s="52"/>
      <c r="BV110" s="52"/>
      <c r="BW110" s="52"/>
      <c r="BX110" s="52"/>
      <c r="BY110" s="52"/>
      <c r="BZ110" s="52">
        <f t="shared" si="12"/>
        <v>0</v>
      </c>
      <c r="CA110" s="24"/>
      <c r="CB110" s="24"/>
      <c r="CC110" s="59">
        <f t="shared" si="16"/>
        <v>625</v>
      </c>
      <c r="CD110" s="59">
        <f t="shared" si="18"/>
        <v>125</v>
      </c>
      <c r="CE110" s="59" t="s">
        <v>27</v>
      </c>
      <c r="CF110" s="59">
        <f t="shared" ref="CF110:CH110" si="119">F110+M110+T110+AA110+AH110+AO110+AV110+BC110+BJ110+BQ110+BX110</f>
        <v>10000</v>
      </c>
      <c r="CG110" s="59">
        <f t="shared" si="119"/>
        <v>0</v>
      </c>
      <c r="CH110" s="59">
        <f t="shared" si="119"/>
        <v>0</v>
      </c>
      <c r="CI110" s="24"/>
    </row>
    <row r="111">
      <c r="A111" s="49">
        <v>106.0</v>
      </c>
      <c r="B111" s="69" t="s">
        <v>170</v>
      </c>
      <c r="C111" s="51">
        <v>275.0</v>
      </c>
      <c r="D111" s="52"/>
      <c r="E111" s="51" t="s">
        <v>104</v>
      </c>
      <c r="F111" s="51">
        <v>6000.0</v>
      </c>
      <c r="G111" s="51">
        <v>33.67</v>
      </c>
      <c r="H111" s="52">
        <f t="shared" si="2"/>
        <v>202020</v>
      </c>
      <c r="J111" s="52"/>
      <c r="K111" s="52"/>
      <c r="L111" s="52"/>
      <c r="M111" s="52"/>
      <c r="N111" s="52"/>
      <c r="O111" s="52">
        <f t="shared" si="3"/>
        <v>0</v>
      </c>
      <c r="Q111" s="52"/>
      <c r="R111" s="52"/>
      <c r="S111" s="52"/>
      <c r="T111" s="52"/>
      <c r="U111" s="52"/>
      <c r="V111" s="52">
        <f t="shared" si="4"/>
        <v>0</v>
      </c>
      <c r="X111" s="52"/>
      <c r="Y111" s="52"/>
      <c r="Z111" s="52"/>
      <c r="AA111" s="52"/>
      <c r="AB111" s="52"/>
      <c r="AC111" s="52">
        <f t="shared" si="5"/>
        <v>0</v>
      </c>
      <c r="AD111" s="24"/>
      <c r="AE111" s="81">
        <v>0.0</v>
      </c>
      <c r="AF111" s="81">
        <v>0.0</v>
      </c>
      <c r="AG111" s="81" t="s">
        <v>72</v>
      </c>
      <c r="AH111" s="51">
        <v>1500.0</v>
      </c>
      <c r="AI111" s="81">
        <v>33.67</v>
      </c>
      <c r="AJ111" s="52">
        <f t="shared" si="6"/>
        <v>50505</v>
      </c>
      <c r="AK111" s="24"/>
      <c r="AL111" s="52"/>
      <c r="AM111" s="52"/>
      <c r="AN111" s="52"/>
      <c r="AO111" s="52"/>
      <c r="AP111" s="52"/>
      <c r="AQ111" s="52">
        <f t="shared" si="7"/>
        <v>0</v>
      </c>
      <c r="AR111" s="24"/>
      <c r="AS111" s="51">
        <v>0.0</v>
      </c>
      <c r="AT111" s="51">
        <v>0.0</v>
      </c>
      <c r="AU111" s="51" t="s">
        <v>72</v>
      </c>
      <c r="AV111" s="51">
        <v>2000.0</v>
      </c>
      <c r="AW111" s="51">
        <v>33.67</v>
      </c>
      <c r="AX111" s="52">
        <f t="shared" si="8"/>
        <v>67340</v>
      </c>
      <c r="AY111" s="24"/>
      <c r="AZ111" s="51">
        <v>275.0</v>
      </c>
      <c r="BA111" s="52"/>
      <c r="BB111" s="51" t="s">
        <v>104</v>
      </c>
      <c r="BC111" s="51">
        <v>6000.0</v>
      </c>
      <c r="BD111" s="51">
        <v>33.67</v>
      </c>
      <c r="BE111" s="52">
        <f t="shared" si="9"/>
        <v>202020</v>
      </c>
      <c r="BF111" s="24"/>
      <c r="BG111" s="52"/>
      <c r="BH111" s="52"/>
      <c r="BI111" s="52"/>
      <c r="BJ111" s="52"/>
      <c r="BK111" s="52"/>
      <c r="BL111" s="52">
        <f t="shared" si="10"/>
        <v>0</v>
      </c>
      <c r="BM111" s="24"/>
      <c r="BN111" s="52"/>
      <c r="BO111" s="52"/>
      <c r="BP111" s="52"/>
      <c r="BQ111" s="52"/>
      <c r="BR111" s="52"/>
      <c r="BS111" s="52">
        <f t="shared" si="11"/>
        <v>0</v>
      </c>
      <c r="BT111" s="24"/>
      <c r="BU111" s="52"/>
      <c r="BV111" s="52"/>
      <c r="BW111" s="52"/>
      <c r="BX111" s="52"/>
      <c r="BY111" s="52"/>
      <c r="BZ111" s="52">
        <f t="shared" si="12"/>
        <v>0</v>
      </c>
      <c r="CA111" s="24"/>
      <c r="CB111" s="24"/>
      <c r="CC111" s="59">
        <f t="shared" si="16"/>
        <v>550</v>
      </c>
      <c r="CD111" s="59">
        <f t="shared" si="18"/>
        <v>0</v>
      </c>
      <c r="CE111" s="59" t="s">
        <v>27</v>
      </c>
      <c r="CF111" s="59">
        <f t="shared" ref="CF111:CH111" si="120">F111+M111+T111+AA111+AH111+AO111+AV111+BC111+BJ111+BQ111+BX111</f>
        <v>15500</v>
      </c>
      <c r="CG111" s="59">
        <f t="shared" si="120"/>
        <v>134.68</v>
      </c>
      <c r="CH111" s="59">
        <f t="shared" si="120"/>
        <v>521885</v>
      </c>
      <c r="CI111" s="24"/>
    </row>
    <row r="112">
      <c r="A112" s="49">
        <v>107.0</v>
      </c>
      <c r="B112" s="69" t="s">
        <v>171</v>
      </c>
      <c r="C112" s="51">
        <v>275.0</v>
      </c>
      <c r="D112" s="52"/>
      <c r="E112" s="51" t="s">
        <v>104</v>
      </c>
      <c r="F112" s="51">
        <v>1000.0</v>
      </c>
      <c r="G112" s="51">
        <v>78.86</v>
      </c>
      <c r="H112" s="52">
        <f t="shared" si="2"/>
        <v>78860</v>
      </c>
      <c r="J112" s="52"/>
      <c r="K112" s="52"/>
      <c r="L112" s="52"/>
      <c r="M112" s="52"/>
      <c r="N112" s="52"/>
      <c r="O112" s="52">
        <f t="shared" si="3"/>
        <v>0</v>
      </c>
      <c r="Q112" s="52"/>
      <c r="R112" s="52"/>
      <c r="S112" s="52"/>
      <c r="T112" s="52"/>
      <c r="U112" s="52"/>
      <c r="V112" s="52">
        <f t="shared" si="4"/>
        <v>0</v>
      </c>
      <c r="X112" s="52"/>
      <c r="Y112" s="52"/>
      <c r="Z112" s="52"/>
      <c r="AA112" s="52"/>
      <c r="AB112" s="52"/>
      <c r="AC112" s="52">
        <f t="shared" si="5"/>
        <v>0</v>
      </c>
      <c r="AD112" s="24"/>
      <c r="AE112" s="52"/>
      <c r="AF112" s="52"/>
      <c r="AG112" s="52"/>
      <c r="AH112" s="52"/>
      <c r="AI112" s="52"/>
      <c r="AJ112" s="52">
        <f t="shared" si="6"/>
        <v>0</v>
      </c>
      <c r="AK112" s="24"/>
      <c r="AL112" s="52"/>
      <c r="AM112" s="52"/>
      <c r="AN112" s="51" t="s">
        <v>104</v>
      </c>
      <c r="AO112" s="51">
        <v>200.0</v>
      </c>
      <c r="AP112" s="51">
        <v>78.86</v>
      </c>
      <c r="AQ112" s="52">
        <f t="shared" si="7"/>
        <v>15772</v>
      </c>
      <c r="AR112" s="24"/>
      <c r="AS112" s="52"/>
      <c r="AT112" s="52"/>
      <c r="AU112" s="52"/>
      <c r="AV112" s="52"/>
      <c r="AW112" s="52"/>
      <c r="AX112" s="52">
        <f t="shared" si="8"/>
        <v>0</v>
      </c>
      <c r="AY112" s="24"/>
      <c r="AZ112" s="51">
        <v>275.0</v>
      </c>
      <c r="BA112" s="52"/>
      <c r="BB112" s="51" t="s">
        <v>104</v>
      </c>
      <c r="BC112" s="51">
        <v>1000.0</v>
      </c>
      <c r="BD112" s="51">
        <v>78.86</v>
      </c>
      <c r="BE112" s="52">
        <f t="shared" si="9"/>
        <v>78860</v>
      </c>
      <c r="BF112" s="24"/>
      <c r="BG112" s="52"/>
      <c r="BH112" s="52"/>
      <c r="BI112" s="52"/>
      <c r="BJ112" s="52"/>
      <c r="BK112" s="52"/>
      <c r="BL112" s="52">
        <f t="shared" si="10"/>
        <v>0</v>
      </c>
      <c r="BM112" s="24"/>
      <c r="BN112" s="52"/>
      <c r="BO112" s="52"/>
      <c r="BP112" s="52"/>
      <c r="BQ112" s="52"/>
      <c r="BR112" s="52"/>
      <c r="BS112" s="52">
        <f t="shared" si="11"/>
        <v>0</v>
      </c>
      <c r="BT112" s="24"/>
      <c r="BU112" s="52"/>
      <c r="BV112" s="52"/>
      <c r="BW112" s="52"/>
      <c r="BX112" s="52"/>
      <c r="BY112" s="52"/>
      <c r="BZ112" s="52">
        <f t="shared" si="12"/>
        <v>0</v>
      </c>
      <c r="CA112" s="24"/>
      <c r="CB112" s="24"/>
      <c r="CC112" s="59">
        <f t="shared" si="16"/>
        <v>550</v>
      </c>
      <c r="CD112" s="59">
        <f t="shared" si="18"/>
        <v>0</v>
      </c>
      <c r="CE112" s="59" t="s">
        <v>27</v>
      </c>
      <c r="CF112" s="59">
        <f t="shared" ref="CF112:CH112" si="121">F112+M112+T112+AA112+AH112+AO112+AV112+BC112+BJ112+BQ112+BX112</f>
        <v>2200</v>
      </c>
      <c r="CG112" s="59">
        <f t="shared" si="121"/>
        <v>236.58</v>
      </c>
      <c r="CH112" s="59">
        <f t="shared" si="121"/>
        <v>173492</v>
      </c>
      <c r="CI112" s="24"/>
    </row>
    <row r="113">
      <c r="A113" s="49">
        <v>108.0</v>
      </c>
      <c r="B113" s="69" t="s">
        <v>172</v>
      </c>
      <c r="C113" s="51">
        <v>275.0</v>
      </c>
      <c r="D113" s="52"/>
      <c r="E113" s="51" t="s">
        <v>104</v>
      </c>
      <c r="F113" s="51">
        <v>9000.0</v>
      </c>
      <c r="G113" s="51">
        <v>33.88</v>
      </c>
      <c r="H113" s="52">
        <f t="shared" si="2"/>
        <v>304920</v>
      </c>
      <c r="J113" s="52"/>
      <c r="K113" s="52"/>
      <c r="L113" s="52"/>
      <c r="M113" s="52"/>
      <c r="N113" s="52"/>
      <c r="O113" s="52">
        <f t="shared" si="3"/>
        <v>0</v>
      </c>
      <c r="Q113" s="52"/>
      <c r="R113" s="52"/>
      <c r="S113" s="52"/>
      <c r="T113" s="52"/>
      <c r="U113" s="52"/>
      <c r="V113" s="52">
        <f t="shared" si="4"/>
        <v>0</v>
      </c>
      <c r="X113" s="52"/>
      <c r="Y113" s="52"/>
      <c r="Z113" s="52"/>
      <c r="AA113" s="52"/>
      <c r="AB113" s="52"/>
      <c r="AC113" s="52">
        <f t="shared" si="5"/>
        <v>0</v>
      </c>
      <c r="AD113" s="24"/>
      <c r="AE113" s="81">
        <v>0.0</v>
      </c>
      <c r="AF113" s="81">
        <v>0.0</v>
      </c>
      <c r="AG113" s="81" t="s">
        <v>72</v>
      </c>
      <c r="AH113" s="81">
        <v>1000.0</v>
      </c>
      <c r="AI113" s="81">
        <v>0.0</v>
      </c>
      <c r="AJ113" s="52">
        <f t="shared" si="6"/>
        <v>0</v>
      </c>
      <c r="AK113" s="24"/>
      <c r="AL113" s="52"/>
      <c r="AM113" s="52"/>
      <c r="AN113" s="52"/>
      <c r="AO113" s="52"/>
      <c r="AP113" s="52"/>
      <c r="AQ113" s="52">
        <f t="shared" si="7"/>
        <v>0</v>
      </c>
      <c r="AR113" s="24"/>
      <c r="AS113" s="51">
        <v>0.0</v>
      </c>
      <c r="AT113" s="51">
        <v>0.0</v>
      </c>
      <c r="AU113" s="51" t="s">
        <v>72</v>
      </c>
      <c r="AV113" s="51">
        <v>1000.0</v>
      </c>
      <c r="AW113" s="51">
        <v>0.0</v>
      </c>
      <c r="AX113" s="52">
        <f t="shared" si="8"/>
        <v>0</v>
      </c>
      <c r="AY113" s="24"/>
      <c r="AZ113" s="51">
        <v>275.0</v>
      </c>
      <c r="BA113" s="52"/>
      <c r="BB113" s="51" t="s">
        <v>104</v>
      </c>
      <c r="BC113" s="51">
        <v>9000.0</v>
      </c>
      <c r="BD113" s="51">
        <v>33.88</v>
      </c>
      <c r="BE113" s="52">
        <f t="shared" si="9"/>
        <v>304920</v>
      </c>
      <c r="BF113" s="24"/>
      <c r="BG113" s="52"/>
      <c r="BH113" s="52"/>
      <c r="BI113" s="52"/>
      <c r="BJ113" s="52"/>
      <c r="BK113" s="52"/>
      <c r="BL113" s="52">
        <f t="shared" si="10"/>
        <v>0</v>
      </c>
      <c r="BM113" s="24"/>
      <c r="BN113" s="52"/>
      <c r="BO113" s="52"/>
      <c r="BP113" s="52"/>
      <c r="BQ113" s="52"/>
      <c r="BR113" s="52"/>
      <c r="BS113" s="52">
        <f t="shared" si="11"/>
        <v>0</v>
      </c>
      <c r="BT113" s="24"/>
      <c r="BU113" s="52"/>
      <c r="BV113" s="52"/>
      <c r="BW113" s="52"/>
      <c r="BX113" s="52"/>
      <c r="BY113" s="52"/>
      <c r="BZ113" s="52">
        <f t="shared" si="12"/>
        <v>0</v>
      </c>
      <c r="CA113" s="24"/>
      <c r="CB113" s="24"/>
      <c r="CC113" s="59">
        <f t="shared" si="16"/>
        <v>550</v>
      </c>
      <c r="CD113" s="59">
        <f t="shared" si="18"/>
        <v>0</v>
      </c>
      <c r="CE113" s="59" t="s">
        <v>27</v>
      </c>
      <c r="CF113" s="59">
        <f t="shared" ref="CF113:CH113" si="122">F113+M113+T113+AA113+AH113+AO113+AV113+BC113+BJ113+BQ113+BX113</f>
        <v>20000</v>
      </c>
      <c r="CG113" s="59">
        <f t="shared" si="122"/>
        <v>67.76</v>
      </c>
      <c r="CH113" s="59">
        <f t="shared" si="122"/>
        <v>609840</v>
      </c>
      <c r="CI113" s="24"/>
    </row>
    <row r="114">
      <c r="A114" s="49">
        <v>109.0</v>
      </c>
      <c r="B114" s="69" t="s">
        <v>173</v>
      </c>
      <c r="C114" s="51">
        <v>275.0</v>
      </c>
      <c r="D114" s="52"/>
      <c r="E114" s="51" t="s">
        <v>104</v>
      </c>
      <c r="F114" s="51">
        <v>2000.0</v>
      </c>
      <c r="G114" s="52"/>
      <c r="H114" s="52">
        <f t="shared" si="2"/>
        <v>0</v>
      </c>
      <c r="J114" s="52"/>
      <c r="K114" s="52"/>
      <c r="L114" s="52"/>
      <c r="M114" s="52"/>
      <c r="N114" s="52"/>
      <c r="O114" s="52">
        <f t="shared" si="3"/>
        <v>0</v>
      </c>
      <c r="Q114" s="52"/>
      <c r="R114" s="52"/>
      <c r="S114" s="52"/>
      <c r="T114" s="52"/>
      <c r="U114" s="52"/>
      <c r="V114" s="52">
        <f t="shared" si="4"/>
        <v>0</v>
      </c>
      <c r="X114" s="52"/>
      <c r="Y114" s="52"/>
      <c r="Z114" s="52"/>
      <c r="AA114" s="52"/>
      <c r="AB114" s="52"/>
      <c r="AC114" s="52">
        <f t="shared" si="5"/>
        <v>0</v>
      </c>
      <c r="AD114" s="24"/>
      <c r="AE114" s="52"/>
      <c r="AF114" s="52"/>
      <c r="AG114" s="52"/>
      <c r="AH114" s="52"/>
      <c r="AI114" s="52"/>
      <c r="AJ114" s="52">
        <f t="shared" si="6"/>
        <v>0</v>
      </c>
      <c r="AK114" s="24"/>
      <c r="AL114" s="52"/>
      <c r="AM114" s="52"/>
      <c r="AN114" s="52"/>
      <c r="AO114" s="52"/>
      <c r="AP114" s="52"/>
      <c r="AQ114" s="52">
        <f t="shared" si="7"/>
        <v>0</v>
      </c>
      <c r="AR114" s="24"/>
      <c r="AS114" s="52"/>
      <c r="AT114" s="52"/>
      <c r="AU114" s="52"/>
      <c r="AV114" s="52"/>
      <c r="AW114" s="52"/>
      <c r="AX114" s="52">
        <f t="shared" si="8"/>
        <v>0</v>
      </c>
      <c r="AY114" s="24"/>
      <c r="AZ114" s="51">
        <v>275.0</v>
      </c>
      <c r="BA114" s="52"/>
      <c r="BB114" s="51" t="s">
        <v>104</v>
      </c>
      <c r="BC114" s="51">
        <v>2000.0</v>
      </c>
      <c r="BD114" s="52"/>
      <c r="BE114" s="52">
        <f t="shared" si="9"/>
        <v>0</v>
      </c>
      <c r="BF114" s="24"/>
      <c r="BG114" s="52"/>
      <c r="BH114" s="52"/>
      <c r="BI114" s="52"/>
      <c r="BJ114" s="52"/>
      <c r="BK114" s="52"/>
      <c r="BL114" s="52">
        <f t="shared" si="10"/>
        <v>0</v>
      </c>
      <c r="BM114" s="24"/>
      <c r="BN114" s="52"/>
      <c r="BO114" s="52"/>
      <c r="BP114" s="52"/>
      <c r="BQ114" s="52"/>
      <c r="BR114" s="52"/>
      <c r="BS114" s="52">
        <f t="shared" si="11"/>
        <v>0</v>
      </c>
      <c r="BT114" s="24"/>
      <c r="BU114" s="52"/>
      <c r="BV114" s="52"/>
      <c r="BW114" s="52"/>
      <c r="BX114" s="52"/>
      <c r="BY114" s="52"/>
      <c r="BZ114" s="52">
        <f t="shared" si="12"/>
        <v>0</v>
      </c>
      <c r="CA114" s="24"/>
      <c r="CB114" s="24"/>
      <c r="CC114" s="59">
        <f t="shared" si="16"/>
        <v>550</v>
      </c>
      <c r="CD114" s="59">
        <f t="shared" si="18"/>
        <v>0</v>
      </c>
      <c r="CE114" s="59" t="s">
        <v>27</v>
      </c>
      <c r="CF114" s="59">
        <f t="shared" ref="CF114:CH114" si="123">F114+M114+T114+AA114+AH114+AO114+AV114+BC114+BJ114+BQ114+BX114</f>
        <v>4000</v>
      </c>
      <c r="CG114" s="59">
        <f t="shared" si="123"/>
        <v>0</v>
      </c>
      <c r="CH114" s="59">
        <f t="shared" si="123"/>
        <v>0</v>
      </c>
      <c r="CI114" s="24"/>
    </row>
    <row r="115">
      <c r="A115" s="49">
        <v>110.0</v>
      </c>
      <c r="B115" s="69" t="s">
        <v>174</v>
      </c>
      <c r="C115" s="51">
        <v>275.0</v>
      </c>
      <c r="D115" s="52"/>
      <c r="E115" s="51" t="s">
        <v>104</v>
      </c>
      <c r="F115" s="51">
        <v>5000.0</v>
      </c>
      <c r="G115" s="52"/>
      <c r="H115" s="52">
        <f t="shared" si="2"/>
        <v>0</v>
      </c>
      <c r="J115" s="52"/>
      <c r="K115" s="52"/>
      <c r="L115" s="52"/>
      <c r="M115" s="52"/>
      <c r="N115" s="52"/>
      <c r="O115" s="52">
        <f t="shared" si="3"/>
        <v>0</v>
      </c>
      <c r="Q115" s="52"/>
      <c r="R115" s="52"/>
      <c r="S115" s="52"/>
      <c r="T115" s="52"/>
      <c r="U115" s="52"/>
      <c r="V115" s="52">
        <f t="shared" si="4"/>
        <v>0</v>
      </c>
      <c r="X115" s="52"/>
      <c r="Y115" s="52"/>
      <c r="Z115" s="52"/>
      <c r="AA115" s="52"/>
      <c r="AB115" s="52"/>
      <c r="AC115" s="52">
        <f t="shared" si="5"/>
        <v>0</v>
      </c>
      <c r="AD115" s="24"/>
      <c r="AE115" s="52"/>
      <c r="AF115" s="52"/>
      <c r="AG115" s="52"/>
      <c r="AH115" s="52"/>
      <c r="AI115" s="52"/>
      <c r="AJ115" s="52">
        <f t="shared" si="6"/>
        <v>0</v>
      </c>
      <c r="AK115" s="24"/>
      <c r="AL115" s="52"/>
      <c r="AM115" s="52"/>
      <c r="AN115" s="52"/>
      <c r="AO115" s="52"/>
      <c r="AP115" s="52"/>
      <c r="AQ115" s="52">
        <f t="shared" si="7"/>
        <v>0</v>
      </c>
      <c r="AR115" s="24"/>
      <c r="AS115" s="52"/>
      <c r="AT115" s="52"/>
      <c r="AU115" s="52"/>
      <c r="AV115" s="52"/>
      <c r="AW115" s="52"/>
      <c r="AX115" s="52">
        <f t="shared" si="8"/>
        <v>0</v>
      </c>
      <c r="AY115" s="24"/>
      <c r="AZ115" s="51">
        <v>275.0</v>
      </c>
      <c r="BA115" s="52"/>
      <c r="BB115" s="51" t="s">
        <v>104</v>
      </c>
      <c r="BC115" s="51">
        <v>5000.0</v>
      </c>
      <c r="BD115" s="52"/>
      <c r="BE115" s="52">
        <f t="shared" si="9"/>
        <v>0</v>
      </c>
      <c r="BF115" s="24"/>
      <c r="BG115" s="52"/>
      <c r="BH115" s="52"/>
      <c r="BI115" s="52"/>
      <c r="BJ115" s="52"/>
      <c r="BK115" s="52"/>
      <c r="BL115" s="52">
        <f t="shared" si="10"/>
        <v>0</v>
      </c>
      <c r="BM115" s="24"/>
      <c r="BN115" s="52"/>
      <c r="BO115" s="52"/>
      <c r="BP115" s="52"/>
      <c r="BQ115" s="52"/>
      <c r="BR115" s="52"/>
      <c r="BS115" s="52">
        <f t="shared" si="11"/>
        <v>0</v>
      </c>
      <c r="BT115" s="24"/>
      <c r="BU115" s="52"/>
      <c r="BV115" s="52"/>
      <c r="BW115" s="52"/>
      <c r="BX115" s="52"/>
      <c r="BY115" s="52"/>
      <c r="BZ115" s="52">
        <f t="shared" si="12"/>
        <v>0</v>
      </c>
      <c r="CA115" s="24"/>
      <c r="CB115" s="24"/>
      <c r="CC115" s="59">
        <f t="shared" si="16"/>
        <v>550</v>
      </c>
      <c r="CD115" s="59">
        <f t="shared" si="18"/>
        <v>0</v>
      </c>
      <c r="CE115" s="59" t="s">
        <v>27</v>
      </c>
      <c r="CF115" s="59">
        <f t="shared" ref="CF115:CH115" si="124">F115+M115+T115+AA115+AH115+AO115+AV115+BC115+BJ115+BQ115+BX115</f>
        <v>10000</v>
      </c>
      <c r="CG115" s="59">
        <f t="shared" si="124"/>
        <v>0</v>
      </c>
      <c r="CH115" s="59">
        <f t="shared" si="124"/>
        <v>0</v>
      </c>
      <c r="CI115" s="24"/>
    </row>
    <row r="116">
      <c r="A116" s="49">
        <v>111.0</v>
      </c>
      <c r="B116" s="80" t="s">
        <v>175</v>
      </c>
      <c r="C116" s="51">
        <v>275.0</v>
      </c>
      <c r="D116" s="51">
        <v>70.0</v>
      </c>
      <c r="E116" s="51" t="s">
        <v>104</v>
      </c>
      <c r="F116" s="51">
        <v>9000.0</v>
      </c>
      <c r="G116" s="51">
        <v>83.72</v>
      </c>
      <c r="H116" s="52">
        <f t="shared" si="2"/>
        <v>753480</v>
      </c>
      <c r="J116" s="52"/>
      <c r="K116" s="52"/>
      <c r="L116" s="52"/>
      <c r="M116" s="52"/>
      <c r="N116" s="52"/>
      <c r="O116" s="52">
        <f t="shared" si="3"/>
        <v>0</v>
      </c>
      <c r="Q116" s="52"/>
      <c r="R116" s="52"/>
      <c r="S116" s="52"/>
      <c r="T116" s="52"/>
      <c r="U116" s="52"/>
      <c r="V116" s="52">
        <f t="shared" si="4"/>
        <v>0</v>
      </c>
      <c r="X116" s="52"/>
      <c r="Y116" s="52"/>
      <c r="Z116" s="52"/>
      <c r="AA116" s="52"/>
      <c r="AB116" s="52"/>
      <c r="AC116" s="52">
        <f t="shared" si="5"/>
        <v>0</v>
      </c>
      <c r="AD116" s="24"/>
      <c r="AE116" s="81">
        <v>200.0</v>
      </c>
      <c r="AF116" s="81">
        <v>100.0</v>
      </c>
      <c r="AG116" s="81" t="s">
        <v>72</v>
      </c>
      <c r="AH116" s="81">
        <v>3000.0</v>
      </c>
      <c r="AI116" s="81">
        <v>83.72</v>
      </c>
      <c r="AJ116" s="52">
        <f t="shared" si="6"/>
        <v>251160</v>
      </c>
      <c r="AK116" s="24"/>
      <c r="AL116" s="51">
        <v>50.0</v>
      </c>
      <c r="AM116" s="51">
        <v>150.0</v>
      </c>
      <c r="AN116" s="51" t="s">
        <v>104</v>
      </c>
      <c r="AO116" s="51">
        <v>700.0</v>
      </c>
      <c r="AP116" s="51">
        <v>83.72</v>
      </c>
      <c r="AQ116" s="52">
        <f t="shared" si="7"/>
        <v>58604</v>
      </c>
      <c r="AR116" s="24"/>
      <c r="AS116" s="51">
        <v>200.0</v>
      </c>
      <c r="AT116" s="51">
        <v>100.0</v>
      </c>
      <c r="AU116" s="51" t="s">
        <v>72</v>
      </c>
      <c r="AV116" s="51">
        <v>3000.0</v>
      </c>
      <c r="AW116" s="51">
        <v>83.72</v>
      </c>
      <c r="AX116" s="52">
        <f t="shared" si="8"/>
        <v>251160</v>
      </c>
      <c r="AY116" s="24"/>
      <c r="AZ116" s="51">
        <v>275.0</v>
      </c>
      <c r="BA116" s="51">
        <v>70.0</v>
      </c>
      <c r="BB116" s="51" t="s">
        <v>104</v>
      </c>
      <c r="BC116" s="51">
        <v>9000.0</v>
      </c>
      <c r="BD116" s="51">
        <v>83.72</v>
      </c>
      <c r="BE116" s="52">
        <f t="shared" si="9"/>
        <v>753480</v>
      </c>
      <c r="BF116" s="24"/>
      <c r="BG116" s="51">
        <v>50.0</v>
      </c>
      <c r="BH116" s="51">
        <v>150.0</v>
      </c>
      <c r="BI116" s="51" t="s">
        <v>72</v>
      </c>
      <c r="BJ116" s="51">
        <v>200.0</v>
      </c>
      <c r="BK116" s="51">
        <v>87.3</v>
      </c>
      <c r="BL116" s="52">
        <f t="shared" si="10"/>
        <v>17460</v>
      </c>
      <c r="BM116" s="24"/>
      <c r="BN116" s="52"/>
      <c r="BO116" s="52"/>
      <c r="BP116" s="52"/>
      <c r="BQ116" s="52"/>
      <c r="BR116" s="52"/>
      <c r="BS116" s="52">
        <f t="shared" si="11"/>
        <v>0</v>
      </c>
      <c r="BT116" s="24"/>
      <c r="BU116" s="52"/>
      <c r="BV116" s="51"/>
      <c r="BW116" s="51"/>
      <c r="BX116" s="52"/>
      <c r="BY116" s="52"/>
      <c r="BZ116" s="52">
        <f t="shared" si="12"/>
        <v>0</v>
      </c>
      <c r="CA116" s="24"/>
      <c r="CB116" s="24"/>
      <c r="CC116" s="59">
        <f t="shared" si="16"/>
        <v>1050</v>
      </c>
      <c r="CD116" s="59">
        <f t="shared" si="18"/>
        <v>640</v>
      </c>
      <c r="CE116" s="59" t="s">
        <v>27</v>
      </c>
      <c r="CF116" s="59">
        <f t="shared" ref="CF116:CH116" si="125">F116+M116+T116+AA116+AH116+AO116+AV116+BC116+BJ116+BQ116+BX116</f>
        <v>24900</v>
      </c>
      <c r="CG116" s="59">
        <f t="shared" si="125"/>
        <v>505.9</v>
      </c>
      <c r="CH116" s="59">
        <f t="shared" si="125"/>
        <v>2085344</v>
      </c>
      <c r="CI116" s="24"/>
    </row>
    <row r="117">
      <c r="A117" s="49">
        <v>112.0</v>
      </c>
      <c r="B117" s="69" t="s">
        <v>176</v>
      </c>
      <c r="C117" s="51">
        <v>275.0</v>
      </c>
      <c r="D117" s="52"/>
      <c r="E117" s="51" t="s">
        <v>104</v>
      </c>
      <c r="F117" s="51">
        <v>5000.0</v>
      </c>
      <c r="G117" s="51">
        <v>33.63</v>
      </c>
      <c r="H117" s="52">
        <f t="shared" si="2"/>
        <v>168150</v>
      </c>
      <c r="J117" s="52"/>
      <c r="K117" s="52"/>
      <c r="L117" s="52"/>
      <c r="M117" s="52"/>
      <c r="N117" s="52"/>
      <c r="O117" s="52">
        <f t="shared" si="3"/>
        <v>0</v>
      </c>
      <c r="Q117" s="52"/>
      <c r="R117" s="52"/>
      <c r="S117" s="52"/>
      <c r="T117" s="52"/>
      <c r="U117" s="52"/>
      <c r="V117" s="52">
        <f t="shared" si="4"/>
        <v>0</v>
      </c>
      <c r="X117" s="52"/>
      <c r="Y117" s="52"/>
      <c r="Z117" s="52"/>
      <c r="AA117" s="52"/>
      <c r="AB117" s="52"/>
      <c r="AC117" s="52">
        <f t="shared" si="5"/>
        <v>0</v>
      </c>
      <c r="AD117" s="24"/>
      <c r="AE117" s="81">
        <v>0.0</v>
      </c>
      <c r="AF117" s="81">
        <v>0.0</v>
      </c>
      <c r="AG117" s="81" t="s">
        <v>72</v>
      </c>
      <c r="AH117" s="51">
        <v>2000.0</v>
      </c>
      <c r="AI117" s="81">
        <v>33.63</v>
      </c>
      <c r="AJ117" s="52">
        <f t="shared" si="6"/>
        <v>67260</v>
      </c>
      <c r="AK117" s="24"/>
      <c r="AL117" s="52"/>
      <c r="AM117" s="52"/>
      <c r="AN117" s="52"/>
      <c r="AO117" s="52"/>
      <c r="AP117" s="52"/>
      <c r="AQ117" s="52">
        <f t="shared" si="7"/>
        <v>0</v>
      </c>
      <c r="AR117" s="24"/>
      <c r="AS117" s="51">
        <v>0.0</v>
      </c>
      <c r="AT117" s="51">
        <v>0.0</v>
      </c>
      <c r="AU117" s="51" t="s">
        <v>72</v>
      </c>
      <c r="AV117" s="51">
        <v>4000.0</v>
      </c>
      <c r="AW117" s="51">
        <v>33.63</v>
      </c>
      <c r="AX117" s="52">
        <f t="shared" si="8"/>
        <v>134520</v>
      </c>
      <c r="AY117" s="24"/>
      <c r="AZ117" s="51">
        <v>275.0</v>
      </c>
      <c r="BA117" s="52"/>
      <c r="BB117" s="51" t="s">
        <v>104</v>
      </c>
      <c r="BC117" s="51">
        <v>5000.0</v>
      </c>
      <c r="BD117" s="51">
        <v>33.63</v>
      </c>
      <c r="BE117" s="52">
        <f t="shared" si="9"/>
        <v>168150</v>
      </c>
      <c r="BF117" s="24"/>
      <c r="BG117" s="52"/>
      <c r="BH117" s="52"/>
      <c r="BI117" s="52"/>
      <c r="BJ117" s="52"/>
      <c r="BK117" s="52"/>
      <c r="BL117" s="52">
        <f t="shared" si="10"/>
        <v>0</v>
      </c>
      <c r="BM117" s="24"/>
      <c r="BN117" s="52"/>
      <c r="BO117" s="52"/>
      <c r="BP117" s="52"/>
      <c r="BQ117" s="52"/>
      <c r="BR117" s="52"/>
      <c r="BS117" s="52">
        <f t="shared" si="11"/>
        <v>0</v>
      </c>
      <c r="BT117" s="24"/>
      <c r="BU117" s="52"/>
      <c r="BV117" s="52"/>
      <c r="BW117" s="52"/>
      <c r="BX117" s="52"/>
      <c r="BY117" s="52"/>
      <c r="BZ117" s="52">
        <f t="shared" si="12"/>
        <v>0</v>
      </c>
      <c r="CA117" s="24"/>
      <c r="CB117" s="24"/>
      <c r="CC117" s="59">
        <f t="shared" si="16"/>
        <v>550</v>
      </c>
      <c r="CD117" s="59">
        <f t="shared" si="18"/>
        <v>0</v>
      </c>
      <c r="CE117" s="59" t="s">
        <v>27</v>
      </c>
      <c r="CF117" s="59">
        <f t="shared" ref="CF117:CH117" si="126">F117+M117+T117+AA117+AH117+AO117+AV117+BC117+BJ117+BQ117+BX117</f>
        <v>16000</v>
      </c>
      <c r="CG117" s="59">
        <f t="shared" si="126"/>
        <v>134.52</v>
      </c>
      <c r="CH117" s="59">
        <f t="shared" si="126"/>
        <v>538080</v>
      </c>
      <c r="CI117" s="24"/>
    </row>
    <row r="118">
      <c r="A118" s="49">
        <v>113.0</v>
      </c>
      <c r="B118" s="84" t="s">
        <v>177</v>
      </c>
      <c r="C118" s="51">
        <v>275.0</v>
      </c>
      <c r="D118" s="52"/>
      <c r="E118" s="51" t="s">
        <v>104</v>
      </c>
      <c r="F118" s="51">
        <v>6000.0</v>
      </c>
      <c r="G118" s="51">
        <v>35.32</v>
      </c>
      <c r="H118" s="52">
        <f t="shared" si="2"/>
        <v>211920</v>
      </c>
      <c r="J118" s="52"/>
      <c r="K118" s="52"/>
      <c r="L118" s="52"/>
      <c r="M118" s="52"/>
      <c r="N118" s="52"/>
      <c r="O118" s="52">
        <f t="shared" si="3"/>
        <v>0</v>
      </c>
      <c r="Q118" s="52"/>
      <c r="R118" s="52"/>
      <c r="S118" s="52"/>
      <c r="T118" s="52"/>
      <c r="U118" s="52"/>
      <c r="V118" s="52">
        <f t="shared" si="4"/>
        <v>0</v>
      </c>
      <c r="X118" s="52"/>
      <c r="Y118" s="52"/>
      <c r="Z118" s="52"/>
      <c r="AA118" s="52"/>
      <c r="AB118" s="52"/>
      <c r="AC118" s="52">
        <f t="shared" si="5"/>
        <v>0</v>
      </c>
      <c r="AD118" s="24"/>
      <c r="AE118" s="81">
        <v>0.0</v>
      </c>
      <c r="AF118" s="81">
        <v>0.0</v>
      </c>
      <c r="AG118" s="81" t="s">
        <v>72</v>
      </c>
      <c r="AH118" s="51">
        <v>2000.0</v>
      </c>
      <c r="AI118" s="81">
        <v>35.32</v>
      </c>
      <c r="AJ118" s="52">
        <f t="shared" si="6"/>
        <v>70640</v>
      </c>
      <c r="AK118" s="24"/>
      <c r="AL118" s="52"/>
      <c r="AM118" s="52"/>
      <c r="AN118" s="52"/>
      <c r="AO118" s="52"/>
      <c r="AP118" s="52"/>
      <c r="AQ118" s="52">
        <f t="shared" si="7"/>
        <v>0</v>
      </c>
      <c r="AR118" s="24"/>
      <c r="AS118" s="51">
        <v>0.0</v>
      </c>
      <c r="AT118" s="51">
        <v>0.0</v>
      </c>
      <c r="AU118" s="51" t="s">
        <v>72</v>
      </c>
      <c r="AV118" s="51">
        <v>3000.0</v>
      </c>
      <c r="AW118" s="51">
        <v>35.32</v>
      </c>
      <c r="AX118" s="52">
        <f t="shared" si="8"/>
        <v>105960</v>
      </c>
      <c r="AY118" s="24"/>
      <c r="AZ118" s="51">
        <v>275.0</v>
      </c>
      <c r="BA118" s="52"/>
      <c r="BB118" s="51" t="s">
        <v>104</v>
      </c>
      <c r="BC118" s="51">
        <v>6000.0</v>
      </c>
      <c r="BD118" s="51">
        <v>35.32</v>
      </c>
      <c r="BE118" s="52">
        <f t="shared" si="9"/>
        <v>211920</v>
      </c>
      <c r="BF118" s="24"/>
      <c r="BG118" s="52"/>
      <c r="BH118" s="52"/>
      <c r="BI118" s="52"/>
      <c r="BJ118" s="52"/>
      <c r="BK118" s="52"/>
      <c r="BL118" s="52">
        <f t="shared" si="10"/>
        <v>0</v>
      </c>
      <c r="BM118" s="24"/>
      <c r="BN118" s="52"/>
      <c r="BO118" s="52"/>
      <c r="BP118" s="52"/>
      <c r="BQ118" s="52"/>
      <c r="BR118" s="52"/>
      <c r="BS118" s="52">
        <f t="shared" si="11"/>
        <v>0</v>
      </c>
      <c r="BT118" s="24"/>
      <c r="BU118" s="52"/>
      <c r="BV118" s="52"/>
      <c r="BW118" s="52"/>
      <c r="BX118" s="52"/>
      <c r="BY118" s="52"/>
      <c r="BZ118" s="52">
        <f t="shared" si="12"/>
        <v>0</v>
      </c>
      <c r="CA118" s="24"/>
      <c r="CB118" s="24"/>
      <c r="CC118" s="59">
        <f t="shared" si="16"/>
        <v>550</v>
      </c>
      <c r="CD118" s="59">
        <f t="shared" si="18"/>
        <v>0</v>
      </c>
      <c r="CE118" s="59" t="s">
        <v>27</v>
      </c>
      <c r="CF118" s="59">
        <f t="shared" ref="CF118:CH118" si="127">F118+M118+T118+AA118+AH118+AO118+AV118+BC118+BJ118+BQ118+BX118</f>
        <v>17000</v>
      </c>
      <c r="CG118" s="59">
        <f t="shared" si="127"/>
        <v>141.28</v>
      </c>
      <c r="CH118" s="59">
        <f t="shared" si="127"/>
        <v>600440</v>
      </c>
      <c r="CI118" s="24"/>
    </row>
    <row r="119">
      <c r="A119" s="49">
        <v>114.0</v>
      </c>
      <c r="B119" s="69" t="s">
        <v>178</v>
      </c>
      <c r="C119" s="51">
        <v>275.0</v>
      </c>
      <c r="D119" s="52"/>
      <c r="E119" s="51" t="s">
        <v>104</v>
      </c>
      <c r="F119" s="51">
        <v>5000.0</v>
      </c>
      <c r="G119" s="52"/>
      <c r="H119" s="52">
        <f t="shared" si="2"/>
        <v>0</v>
      </c>
      <c r="J119" s="52"/>
      <c r="K119" s="52"/>
      <c r="L119" s="52"/>
      <c r="M119" s="52"/>
      <c r="N119" s="52"/>
      <c r="O119" s="52">
        <f t="shared" si="3"/>
        <v>0</v>
      </c>
      <c r="Q119" s="52"/>
      <c r="R119" s="52"/>
      <c r="S119" s="52"/>
      <c r="T119" s="52"/>
      <c r="U119" s="52"/>
      <c r="V119" s="52">
        <f t="shared" si="4"/>
        <v>0</v>
      </c>
      <c r="X119" s="52"/>
      <c r="Y119" s="52"/>
      <c r="Z119" s="52"/>
      <c r="AA119" s="52"/>
      <c r="AB119" s="52"/>
      <c r="AC119" s="52">
        <f t="shared" si="5"/>
        <v>0</v>
      </c>
      <c r="AD119" s="24"/>
      <c r="AE119" s="52"/>
      <c r="AF119" s="52"/>
      <c r="AG119" s="52"/>
      <c r="AH119" s="52"/>
      <c r="AI119" s="52"/>
      <c r="AJ119" s="52">
        <f t="shared" si="6"/>
        <v>0</v>
      </c>
      <c r="AK119" s="24"/>
      <c r="AL119" s="52"/>
      <c r="AM119" s="52"/>
      <c r="AN119" s="52"/>
      <c r="AO119" s="52"/>
      <c r="AP119" s="52"/>
      <c r="AQ119" s="52">
        <f t="shared" si="7"/>
        <v>0</v>
      </c>
      <c r="AR119" s="24"/>
      <c r="AS119" s="52"/>
      <c r="AT119" s="52"/>
      <c r="AU119" s="52"/>
      <c r="AV119" s="52"/>
      <c r="AW119" s="52"/>
      <c r="AX119" s="52">
        <f t="shared" si="8"/>
        <v>0</v>
      </c>
      <c r="AY119" s="24"/>
      <c r="AZ119" s="51">
        <v>275.0</v>
      </c>
      <c r="BA119" s="52"/>
      <c r="BB119" s="51" t="s">
        <v>104</v>
      </c>
      <c r="BC119" s="51">
        <v>5000.0</v>
      </c>
      <c r="BD119" s="52"/>
      <c r="BE119" s="52">
        <f t="shared" si="9"/>
        <v>0</v>
      </c>
      <c r="BF119" s="24"/>
      <c r="BG119" s="52"/>
      <c r="BH119" s="52"/>
      <c r="BI119" s="52"/>
      <c r="BJ119" s="52"/>
      <c r="BK119" s="52"/>
      <c r="BL119" s="52">
        <f t="shared" si="10"/>
        <v>0</v>
      </c>
      <c r="BM119" s="24"/>
      <c r="BN119" s="52"/>
      <c r="BO119" s="52"/>
      <c r="BP119" s="52"/>
      <c r="BQ119" s="52"/>
      <c r="BR119" s="52"/>
      <c r="BS119" s="52">
        <f t="shared" si="11"/>
        <v>0</v>
      </c>
      <c r="BT119" s="24"/>
      <c r="BU119" s="52"/>
      <c r="BV119" s="52"/>
      <c r="BW119" s="52"/>
      <c r="BX119" s="52"/>
      <c r="BY119" s="52"/>
      <c r="BZ119" s="52">
        <f t="shared" si="12"/>
        <v>0</v>
      </c>
      <c r="CA119" s="24"/>
      <c r="CB119" s="24"/>
      <c r="CC119" s="59">
        <f t="shared" si="16"/>
        <v>550</v>
      </c>
      <c r="CD119" s="59">
        <f t="shared" si="18"/>
        <v>0</v>
      </c>
      <c r="CE119" s="59" t="s">
        <v>27</v>
      </c>
      <c r="CF119" s="59">
        <f t="shared" ref="CF119:CH119" si="128">F119+M119+T119+AA119+AH119+AO119+AV119+BC119+BJ119+BQ119+BX119</f>
        <v>10000</v>
      </c>
      <c r="CG119" s="59">
        <f t="shared" si="128"/>
        <v>0</v>
      </c>
      <c r="CH119" s="59">
        <f t="shared" si="128"/>
        <v>0</v>
      </c>
      <c r="CI119" s="24"/>
    </row>
    <row r="120">
      <c r="A120" s="49">
        <v>115.0</v>
      </c>
      <c r="B120" s="69" t="s">
        <v>179</v>
      </c>
      <c r="C120" s="51">
        <v>275.0</v>
      </c>
      <c r="D120" s="52"/>
      <c r="E120" s="51" t="s">
        <v>104</v>
      </c>
      <c r="F120" s="51">
        <v>9000.0</v>
      </c>
      <c r="G120" s="52"/>
      <c r="H120" s="52">
        <f t="shared" si="2"/>
        <v>0</v>
      </c>
      <c r="J120" s="52"/>
      <c r="K120" s="52"/>
      <c r="L120" s="52"/>
      <c r="M120" s="52"/>
      <c r="N120" s="52"/>
      <c r="O120" s="52">
        <f t="shared" si="3"/>
        <v>0</v>
      </c>
      <c r="Q120" s="52"/>
      <c r="R120" s="52"/>
      <c r="S120" s="52"/>
      <c r="T120" s="52"/>
      <c r="U120" s="52"/>
      <c r="V120" s="52">
        <f t="shared" si="4"/>
        <v>0</v>
      </c>
      <c r="X120" s="52"/>
      <c r="Y120" s="52"/>
      <c r="Z120" s="52"/>
      <c r="AA120" s="52"/>
      <c r="AB120" s="52"/>
      <c r="AC120" s="52">
        <f t="shared" si="5"/>
        <v>0</v>
      </c>
      <c r="AD120" s="24"/>
      <c r="AE120" s="52"/>
      <c r="AF120" s="52"/>
      <c r="AG120" s="52"/>
      <c r="AH120" s="52"/>
      <c r="AI120" s="52"/>
      <c r="AJ120" s="52">
        <f t="shared" si="6"/>
        <v>0</v>
      </c>
      <c r="AK120" s="24"/>
      <c r="AL120" s="52"/>
      <c r="AM120" s="52"/>
      <c r="AN120" s="52"/>
      <c r="AO120" s="52"/>
      <c r="AP120" s="52"/>
      <c r="AQ120" s="52">
        <f t="shared" si="7"/>
        <v>0</v>
      </c>
      <c r="AR120" s="24"/>
      <c r="AS120" s="52"/>
      <c r="AT120" s="52"/>
      <c r="AU120" s="52"/>
      <c r="AV120" s="52"/>
      <c r="AW120" s="52"/>
      <c r="AX120" s="52">
        <f t="shared" si="8"/>
        <v>0</v>
      </c>
      <c r="AY120" s="24"/>
      <c r="AZ120" s="51">
        <v>275.0</v>
      </c>
      <c r="BA120" s="52"/>
      <c r="BB120" s="51" t="s">
        <v>104</v>
      </c>
      <c r="BC120" s="51">
        <v>9000.0</v>
      </c>
      <c r="BD120" s="52"/>
      <c r="BE120" s="52">
        <f t="shared" si="9"/>
        <v>0</v>
      </c>
      <c r="BF120" s="24"/>
      <c r="BG120" s="52"/>
      <c r="BH120" s="52"/>
      <c r="BI120" s="52"/>
      <c r="BJ120" s="52"/>
      <c r="BK120" s="52"/>
      <c r="BL120" s="52">
        <f t="shared" si="10"/>
        <v>0</v>
      </c>
      <c r="BM120" s="24"/>
      <c r="BN120" s="52"/>
      <c r="BO120" s="52"/>
      <c r="BP120" s="52"/>
      <c r="BQ120" s="52"/>
      <c r="BR120" s="52"/>
      <c r="BS120" s="52">
        <f t="shared" si="11"/>
        <v>0</v>
      </c>
      <c r="BT120" s="24"/>
      <c r="BU120" s="52"/>
      <c r="BV120" s="52"/>
      <c r="BW120" s="52"/>
      <c r="BX120" s="52"/>
      <c r="BY120" s="52"/>
      <c r="BZ120" s="52">
        <f t="shared" si="12"/>
        <v>0</v>
      </c>
      <c r="CA120" s="24"/>
      <c r="CB120" s="24"/>
      <c r="CC120" s="59">
        <f t="shared" si="16"/>
        <v>550</v>
      </c>
      <c r="CD120" s="59">
        <f t="shared" si="18"/>
        <v>0</v>
      </c>
      <c r="CE120" s="59" t="s">
        <v>27</v>
      </c>
      <c r="CF120" s="59">
        <f t="shared" ref="CF120:CH120" si="129">F120+M120+T120+AA120+AH120+AO120+AV120+BC120+BJ120+BQ120+BX120</f>
        <v>18000</v>
      </c>
      <c r="CG120" s="59">
        <f t="shared" si="129"/>
        <v>0</v>
      </c>
      <c r="CH120" s="59">
        <f t="shared" si="129"/>
        <v>0</v>
      </c>
      <c r="CI120" s="24"/>
    </row>
    <row r="121">
      <c r="A121" s="49">
        <v>116.0</v>
      </c>
      <c r="B121" s="69" t="s">
        <v>180</v>
      </c>
      <c r="C121" s="51">
        <v>275.0</v>
      </c>
      <c r="D121" s="52"/>
      <c r="E121" s="51" t="s">
        <v>181</v>
      </c>
      <c r="F121" s="51">
        <v>9000.0</v>
      </c>
      <c r="G121" s="51">
        <v>48.37</v>
      </c>
      <c r="H121" s="52">
        <f t="shared" si="2"/>
        <v>435330</v>
      </c>
      <c r="J121" s="52"/>
      <c r="K121" s="52"/>
      <c r="L121" s="52"/>
      <c r="M121" s="52"/>
      <c r="N121" s="52"/>
      <c r="O121" s="52">
        <f t="shared" si="3"/>
        <v>0</v>
      </c>
      <c r="Q121" s="52"/>
      <c r="R121" s="52"/>
      <c r="S121" s="52"/>
      <c r="T121" s="52"/>
      <c r="U121" s="52"/>
      <c r="V121" s="52">
        <f t="shared" si="4"/>
        <v>0</v>
      </c>
      <c r="X121" s="52"/>
      <c r="Y121" s="52"/>
      <c r="Z121" s="52"/>
      <c r="AA121" s="52"/>
      <c r="AB121" s="52"/>
      <c r="AC121" s="52">
        <f t="shared" si="5"/>
        <v>0</v>
      </c>
      <c r="AD121" s="24"/>
      <c r="AE121" s="52"/>
      <c r="AF121" s="52"/>
      <c r="AG121" s="52"/>
      <c r="AH121" s="52"/>
      <c r="AI121" s="52"/>
      <c r="AJ121" s="52">
        <f t="shared" si="6"/>
        <v>0</v>
      </c>
      <c r="AK121" s="24"/>
      <c r="AL121" s="52"/>
      <c r="AM121" s="52"/>
      <c r="AN121" s="51" t="s">
        <v>104</v>
      </c>
      <c r="AO121" s="51">
        <v>500.0</v>
      </c>
      <c r="AP121" s="51">
        <v>26.04</v>
      </c>
      <c r="AQ121" s="52">
        <f t="shared" si="7"/>
        <v>13020</v>
      </c>
      <c r="AR121" s="24"/>
      <c r="AS121" s="52"/>
      <c r="AT121" s="52"/>
      <c r="AU121" s="52"/>
      <c r="AV121" s="52"/>
      <c r="AW121" s="52"/>
      <c r="AX121" s="52">
        <f t="shared" si="8"/>
        <v>0</v>
      </c>
      <c r="AY121" s="24"/>
      <c r="AZ121" s="51">
        <v>275.0</v>
      </c>
      <c r="BA121" s="52"/>
      <c r="BB121" s="51" t="s">
        <v>181</v>
      </c>
      <c r="BC121" s="51">
        <v>9000.0</v>
      </c>
      <c r="BD121" s="51">
        <v>48.37</v>
      </c>
      <c r="BE121" s="52">
        <f t="shared" si="9"/>
        <v>435330</v>
      </c>
      <c r="BF121" s="24"/>
      <c r="BG121" s="52"/>
      <c r="BH121" s="52"/>
      <c r="BI121" s="52"/>
      <c r="BJ121" s="52"/>
      <c r="BK121" s="52"/>
      <c r="BL121" s="52">
        <f t="shared" si="10"/>
        <v>0</v>
      </c>
      <c r="BM121" s="24"/>
      <c r="BN121" s="52"/>
      <c r="BO121" s="52"/>
      <c r="BP121" s="52"/>
      <c r="BQ121" s="52"/>
      <c r="BR121" s="52"/>
      <c r="BS121" s="52">
        <f t="shared" si="11"/>
        <v>0</v>
      </c>
      <c r="BT121" s="24"/>
      <c r="BU121" s="52"/>
      <c r="BV121" s="52"/>
      <c r="BW121" s="52"/>
      <c r="BX121" s="52"/>
      <c r="BY121" s="52"/>
      <c r="BZ121" s="52">
        <f t="shared" si="12"/>
        <v>0</v>
      </c>
      <c r="CA121" s="24"/>
      <c r="CB121" s="24"/>
      <c r="CC121" s="59">
        <f t="shared" si="16"/>
        <v>550</v>
      </c>
      <c r="CD121" s="59">
        <f t="shared" si="18"/>
        <v>0</v>
      </c>
      <c r="CE121" s="59" t="s">
        <v>27</v>
      </c>
      <c r="CF121" s="59">
        <f t="shared" ref="CF121:CH121" si="130">F121+M121+T121+AA121+AH121+AO121+AV121+BC121+BJ121+BQ121+BX121</f>
        <v>18500</v>
      </c>
      <c r="CG121" s="59">
        <f t="shared" si="130"/>
        <v>122.78</v>
      </c>
      <c r="CH121" s="59">
        <f t="shared" si="130"/>
        <v>883680</v>
      </c>
      <c r="CI121" s="24"/>
    </row>
    <row r="122">
      <c r="A122" s="49">
        <v>117.0</v>
      </c>
      <c r="B122" s="84" t="s">
        <v>184</v>
      </c>
      <c r="C122" s="51">
        <v>275.0</v>
      </c>
      <c r="D122" s="52"/>
      <c r="E122" s="51" t="s">
        <v>181</v>
      </c>
      <c r="F122" s="51">
        <v>8000.0</v>
      </c>
      <c r="G122" s="52"/>
      <c r="H122" s="52">
        <f t="shared" si="2"/>
        <v>0</v>
      </c>
      <c r="J122" s="52"/>
      <c r="K122" s="52"/>
      <c r="L122" s="52"/>
      <c r="M122" s="52"/>
      <c r="N122" s="52"/>
      <c r="O122" s="52">
        <f t="shared" si="3"/>
        <v>0</v>
      </c>
      <c r="Q122" s="52"/>
      <c r="R122" s="52"/>
      <c r="S122" s="52"/>
      <c r="T122" s="52"/>
      <c r="U122" s="52"/>
      <c r="V122" s="52">
        <f t="shared" si="4"/>
        <v>0</v>
      </c>
      <c r="X122" s="52"/>
      <c r="Y122" s="52"/>
      <c r="Z122" s="52"/>
      <c r="AA122" s="52"/>
      <c r="AB122" s="52"/>
      <c r="AC122" s="52">
        <f t="shared" si="5"/>
        <v>0</v>
      </c>
      <c r="AD122" s="24"/>
      <c r="AE122" s="81">
        <v>0.0</v>
      </c>
      <c r="AF122" s="81">
        <v>0.0</v>
      </c>
      <c r="AG122" s="81" t="s">
        <v>185</v>
      </c>
      <c r="AH122" s="81">
        <v>2000.0</v>
      </c>
      <c r="AI122" s="81">
        <v>0.0</v>
      </c>
      <c r="AJ122" s="52">
        <f t="shared" si="6"/>
        <v>0</v>
      </c>
      <c r="AK122" s="24"/>
      <c r="AL122" s="52"/>
      <c r="AM122" s="52"/>
      <c r="AN122" s="52"/>
      <c r="AO122" s="52"/>
      <c r="AP122" s="52"/>
      <c r="AQ122" s="52">
        <f t="shared" si="7"/>
        <v>0</v>
      </c>
      <c r="AR122" s="24"/>
      <c r="AS122" s="51">
        <v>0.0</v>
      </c>
      <c r="AT122" s="51">
        <v>0.0</v>
      </c>
      <c r="AU122" s="51" t="s">
        <v>185</v>
      </c>
      <c r="AV122" s="51">
        <v>2000.0</v>
      </c>
      <c r="AW122" s="51">
        <v>0.0</v>
      </c>
      <c r="AX122" s="52">
        <f t="shared" si="8"/>
        <v>0</v>
      </c>
      <c r="AY122" s="24"/>
      <c r="AZ122" s="51">
        <v>275.0</v>
      </c>
      <c r="BA122" s="52"/>
      <c r="BB122" s="51" t="s">
        <v>181</v>
      </c>
      <c r="BC122" s="51">
        <v>8000.0</v>
      </c>
      <c r="BD122" s="52"/>
      <c r="BE122" s="52">
        <f t="shared" si="9"/>
        <v>0</v>
      </c>
      <c r="BF122" s="24"/>
      <c r="BG122" s="52"/>
      <c r="BH122" s="52"/>
      <c r="BI122" s="52"/>
      <c r="BJ122" s="52"/>
      <c r="BK122" s="52"/>
      <c r="BL122" s="52">
        <f t="shared" si="10"/>
        <v>0</v>
      </c>
      <c r="BM122" s="24"/>
      <c r="BN122" s="52"/>
      <c r="BO122" s="52"/>
      <c r="BP122" s="52"/>
      <c r="BQ122" s="52"/>
      <c r="BR122" s="52"/>
      <c r="BS122" s="52">
        <f t="shared" si="11"/>
        <v>0</v>
      </c>
      <c r="BT122" s="24"/>
      <c r="BU122" s="52"/>
      <c r="BV122" s="52"/>
      <c r="BW122" s="52"/>
      <c r="BX122" s="52"/>
      <c r="BY122" s="52"/>
      <c r="BZ122" s="52">
        <f t="shared" si="12"/>
        <v>0</v>
      </c>
      <c r="CA122" s="24"/>
      <c r="CB122" s="24"/>
      <c r="CC122" s="59">
        <f t="shared" si="16"/>
        <v>550</v>
      </c>
      <c r="CD122" s="59">
        <f t="shared" si="18"/>
        <v>0</v>
      </c>
      <c r="CE122" s="59" t="s">
        <v>27</v>
      </c>
      <c r="CF122" s="59">
        <f t="shared" ref="CF122:CH122" si="131">F122+M122+T122+AA122+AH122+AO122+AV122+BC122+BJ122+BQ122+BX122</f>
        <v>20000</v>
      </c>
      <c r="CG122" s="59">
        <f t="shared" si="131"/>
        <v>0</v>
      </c>
      <c r="CH122" s="59">
        <f t="shared" si="131"/>
        <v>0</v>
      </c>
      <c r="CI122" s="24"/>
    </row>
    <row r="123">
      <c r="A123" s="49">
        <v>118.0</v>
      </c>
      <c r="B123" s="69" t="s">
        <v>186</v>
      </c>
      <c r="C123" s="51">
        <v>275.0</v>
      </c>
      <c r="D123" s="52"/>
      <c r="E123" s="51" t="s">
        <v>181</v>
      </c>
      <c r="F123" s="51">
        <v>9000.0</v>
      </c>
      <c r="G123" s="52"/>
      <c r="H123" s="52">
        <f t="shared" si="2"/>
        <v>0</v>
      </c>
      <c r="J123" s="52"/>
      <c r="K123" s="52"/>
      <c r="L123" s="52"/>
      <c r="M123" s="52"/>
      <c r="N123" s="52"/>
      <c r="O123" s="52">
        <f t="shared" si="3"/>
        <v>0</v>
      </c>
      <c r="Q123" s="52"/>
      <c r="R123" s="52"/>
      <c r="S123" s="52"/>
      <c r="T123" s="52"/>
      <c r="U123" s="52"/>
      <c r="V123" s="52">
        <f t="shared" si="4"/>
        <v>0</v>
      </c>
      <c r="X123" s="52"/>
      <c r="Y123" s="52"/>
      <c r="Z123" s="52"/>
      <c r="AA123" s="52"/>
      <c r="AB123" s="52"/>
      <c r="AC123" s="52">
        <f t="shared" si="5"/>
        <v>0</v>
      </c>
      <c r="AD123" s="24"/>
      <c r="AE123" s="81">
        <v>0.0</v>
      </c>
      <c r="AF123" s="81">
        <v>0.0</v>
      </c>
      <c r="AG123" s="81" t="s">
        <v>188</v>
      </c>
      <c r="AH123" s="81">
        <v>1000.0</v>
      </c>
      <c r="AI123" s="81">
        <v>251.2</v>
      </c>
      <c r="AJ123" s="52">
        <f t="shared" si="6"/>
        <v>251200</v>
      </c>
      <c r="AK123" s="24"/>
      <c r="AL123" s="52"/>
      <c r="AM123" s="52"/>
      <c r="AN123" s="51" t="s">
        <v>182</v>
      </c>
      <c r="AO123" s="51">
        <v>100.0</v>
      </c>
      <c r="AP123" s="51">
        <v>251.2</v>
      </c>
      <c r="AQ123" s="52">
        <f t="shared" si="7"/>
        <v>25120</v>
      </c>
      <c r="AR123" s="24"/>
      <c r="AS123" s="51">
        <v>0.0</v>
      </c>
      <c r="AT123" s="51">
        <v>0.0</v>
      </c>
      <c r="AU123" s="51" t="s">
        <v>188</v>
      </c>
      <c r="AV123" s="51">
        <v>1000.0</v>
      </c>
      <c r="AW123" s="51">
        <v>251.2</v>
      </c>
      <c r="AX123" s="52">
        <f t="shared" si="8"/>
        <v>251200</v>
      </c>
      <c r="AY123" s="24"/>
      <c r="AZ123" s="51">
        <v>275.0</v>
      </c>
      <c r="BA123" s="52"/>
      <c r="BB123" s="51" t="s">
        <v>181</v>
      </c>
      <c r="BC123" s="51">
        <v>9000.0</v>
      </c>
      <c r="BD123" s="52"/>
      <c r="BE123" s="52">
        <f t="shared" si="9"/>
        <v>0</v>
      </c>
      <c r="BF123" s="24"/>
      <c r="BG123" s="52"/>
      <c r="BH123" s="52"/>
      <c r="BI123" s="52"/>
      <c r="BJ123" s="52"/>
      <c r="BK123" s="52"/>
      <c r="BL123" s="52">
        <f t="shared" si="10"/>
        <v>0</v>
      </c>
      <c r="BM123" s="24"/>
      <c r="BN123" s="52"/>
      <c r="BO123" s="52"/>
      <c r="BP123" s="52"/>
      <c r="BQ123" s="52"/>
      <c r="BR123" s="52"/>
      <c r="BS123" s="52">
        <f t="shared" si="11"/>
        <v>0</v>
      </c>
      <c r="BT123" s="24"/>
      <c r="BU123" s="52"/>
      <c r="BV123" s="52"/>
      <c r="BW123" s="52"/>
      <c r="BX123" s="52"/>
      <c r="BY123" s="52"/>
      <c r="BZ123" s="52">
        <f t="shared" si="12"/>
        <v>0</v>
      </c>
      <c r="CA123" s="24"/>
      <c r="CB123" s="24"/>
      <c r="CC123" s="59">
        <f t="shared" si="16"/>
        <v>550</v>
      </c>
      <c r="CD123" s="59">
        <f t="shared" si="18"/>
        <v>0</v>
      </c>
      <c r="CE123" s="59" t="s">
        <v>27</v>
      </c>
      <c r="CF123" s="59">
        <f t="shared" ref="CF123:CH123" si="132">F123+M123+T123+AA123+AH123+AO123+AV123+BC123+BJ123+BQ123+BX123</f>
        <v>20100</v>
      </c>
      <c r="CG123" s="59">
        <f t="shared" si="132"/>
        <v>753.6</v>
      </c>
      <c r="CH123" s="59">
        <f t="shared" si="132"/>
        <v>527520</v>
      </c>
      <c r="CI123" s="24"/>
    </row>
    <row r="124">
      <c r="A124" s="49">
        <v>119.0</v>
      </c>
      <c r="B124" s="69" t="s">
        <v>189</v>
      </c>
      <c r="C124" s="51">
        <v>275.0</v>
      </c>
      <c r="D124" s="52"/>
      <c r="E124" s="51" t="s">
        <v>182</v>
      </c>
      <c r="F124" s="51">
        <v>10000.0</v>
      </c>
      <c r="G124" s="52"/>
      <c r="H124" s="52">
        <f t="shared" si="2"/>
        <v>0</v>
      </c>
      <c r="J124" s="52"/>
      <c r="K124" s="52"/>
      <c r="L124" s="52"/>
      <c r="M124" s="52"/>
      <c r="N124" s="52"/>
      <c r="O124" s="52">
        <f t="shared" si="3"/>
        <v>0</v>
      </c>
      <c r="Q124" s="52"/>
      <c r="R124" s="52"/>
      <c r="S124" s="52"/>
      <c r="T124" s="52"/>
      <c r="U124" s="52"/>
      <c r="V124" s="52">
        <f t="shared" si="4"/>
        <v>0</v>
      </c>
      <c r="X124" s="52"/>
      <c r="Y124" s="52"/>
      <c r="Z124" s="52"/>
      <c r="AA124" s="52"/>
      <c r="AB124" s="52"/>
      <c r="AC124" s="52">
        <f t="shared" si="5"/>
        <v>0</v>
      </c>
      <c r="AD124" s="24"/>
      <c r="AE124" s="52"/>
      <c r="AF124" s="52"/>
      <c r="AG124" s="52"/>
      <c r="AH124" s="52"/>
      <c r="AI124" s="52"/>
      <c r="AJ124" s="52">
        <f t="shared" si="6"/>
        <v>0</v>
      </c>
      <c r="AK124" s="24"/>
      <c r="AL124" s="52"/>
      <c r="AM124" s="52"/>
      <c r="AN124" s="52"/>
      <c r="AO124" s="52"/>
      <c r="AP124" s="52"/>
      <c r="AQ124" s="52">
        <f t="shared" si="7"/>
        <v>0</v>
      </c>
      <c r="AR124" s="24"/>
      <c r="AS124" s="52"/>
      <c r="AT124" s="52"/>
      <c r="AU124" s="52"/>
      <c r="AV124" s="52"/>
      <c r="AW124" s="52"/>
      <c r="AX124" s="52">
        <f t="shared" si="8"/>
        <v>0</v>
      </c>
      <c r="AY124" s="24"/>
      <c r="AZ124" s="51">
        <v>275.0</v>
      </c>
      <c r="BA124" s="52"/>
      <c r="BB124" s="51" t="s">
        <v>182</v>
      </c>
      <c r="BC124" s="51">
        <v>10000.0</v>
      </c>
      <c r="BD124" s="52"/>
      <c r="BE124" s="52">
        <f t="shared" si="9"/>
        <v>0</v>
      </c>
      <c r="BF124" s="24"/>
      <c r="BG124" s="52"/>
      <c r="BH124" s="52"/>
      <c r="BI124" s="52"/>
      <c r="BJ124" s="52"/>
      <c r="BK124" s="52"/>
      <c r="BL124" s="52">
        <f t="shared" si="10"/>
        <v>0</v>
      </c>
      <c r="BM124" s="24"/>
      <c r="BN124" s="52"/>
      <c r="BO124" s="52"/>
      <c r="BP124" s="52"/>
      <c r="BQ124" s="52"/>
      <c r="BR124" s="52"/>
      <c r="BS124" s="52">
        <f t="shared" si="11"/>
        <v>0</v>
      </c>
      <c r="BT124" s="24"/>
      <c r="BU124" s="52"/>
      <c r="BV124" s="52"/>
      <c r="BW124" s="52"/>
      <c r="BX124" s="52"/>
      <c r="BY124" s="52"/>
      <c r="BZ124" s="52">
        <f t="shared" si="12"/>
        <v>0</v>
      </c>
      <c r="CA124" s="24"/>
      <c r="CB124" s="24"/>
      <c r="CC124" s="59">
        <f t="shared" si="16"/>
        <v>550</v>
      </c>
      <c r="CD124" s="59">
        <f t="shared" si="18"/>
        <v>0</v>
      </c>
      <c r="CE124" s="59" t="s">
        <v>27</v>
      </c>
      <c r="CF124" s="59">
        <f t="shared" ref="CF124:CH124" si="133">F124+M124+T124+AA124+AH124+AO124+AV124+BC124+BJ124+BQ124+BX124</f>
        <v>20000</v>
      </c>
      <c r="CG124" s="59">
        <f t="shared" si="133"/>
        <v>0</v>
      </c>
      <c r="CH124" s="59">
        <f t="shared" si="133"/>
        <v>0</v>
      </c>
      <c r="CI124" s="24"/>
    </row>
    <row r="125">
      <c r="A125" s="49">
        <v>120.0</v>
      </c>
      <c r="B125" s="84" t="s">
        <v>190</v>
      </c>
      <c r="C125" s="51">
        <v>275.0</v>
      </c>
      <c r="D125" s="52"/>
      <c r="E125" s="51" t="s">
        <v>182</v>
      </c>
      <c r="F125" s="51">
        <v>5000.0</v>
      </c>
      <c r="G125" s="52"/>
      <c r="H125" s="52">
        <f t="shared" si="2"/>
        <v>0</v>
      </c>
      <c r="J125" s="52"/>
      <c r="K125" s="52"/>
      <c r="L125" s="52"/>
      <c r="M125" s="52"/>
      <c r="N125" s="52"/>
      <c r="O125" s="52">
        <f t="shared" si="3"/>
        <v>0</v>
      </c>
      <c r="Q125" s="52"/>
      <c r="R125" s="52"/>
      <c r="S125" s="52"/>
      <c r="T125" s="52"/>
      <c r="U125" s="52"/>
      <c r="V125" s="52">
        <f t="shared" si="4"/>
        <v>0</v>
      </c>
      <c r="X125" s="52"/>
      <c r="Y125" s="52"/>
      <c r="Z125" s="52"/>
      <c r="AA125" s="52"/>
      <c r="AB125" s="52"/>
      <c r="AC125" s="52">
        <f t="shared" si="5"/>
        <v>0</v>
      </c>
      <c r="AD125" s="24"/>
      <c r="AE125" s="52"/>
      <c r="AF125" s="52"/>
      <c r="AG125" s="52"/>
      <c r="AH125" s="52"/>
      <c r="AI125" s="52"/>
      <c r="AJ125" s="52">
        <f t="shared" si="6"/>
        <v>0</v>
      </c>
      <c r="AK125" s="24"/>
      <c r="AL125" s="52"/>
      <c r="AM125" s="52"/>
      <c r="AN125" s="52"/>
      <c r="AO125" s="52"/>
      <c r="AP125" s="52"/>
      <c r="AQ125" s="52">
        <f t="shared" si="7"/>
        <v>0</v>
      </c>
      <c r="AR125" s="24"/>
      <c r="AS125" s="52"/>
      <c r="AT125" s="52"/>
      <c r="AU125" s="52"/>
      <c r="AV125" s="52"/>
      <c r="AW125" s="52"/>
      <c r="AX125" s="52">
        <f t="shared" si="8"/>
        <v>0</v>
      </c>
      <c r="AY125" s="24"/>
      <c r="AZ125" s="51">
        <v>275.0</v>
      </c>
      <c r="BA125" s="52"/>
      <c r="BB125" s="51" t="s">
        <v>182</v>
      </c>
      <c r="BC125" s="51">
        <v>5000.0</v>
      </c>
      <c r="BD125" s="52"/>
      <c r="BE125" s="52">
        <f t="shared" si="9"/>
        <v>0</v>
      </c>
      <c r="BF125" s="24"/>
      <c r="BG125" s="52"/>
      <c r="BH125" s="52"/>
      <c r="BI125" s="52"/>
      <c r="BJ125" s="52"/>
      <c r="BK125" s="52"/>
      <c r="BL125" s="52">
        <f t="shared" si="10"/>
        <v>0</v>
      </c>
      <c r="BM125" s="24"/>
      <c r="BN125" s="52"/>
      <c r="BO125" s="52"/>
      <c r="BP125" s="52"/>
      <c r="BQ125" s="52"/>
      <c r="BR125" s="52"/>
      <c r="BS125" s="52">
        <f t="shared" si="11"/>
        <v>0</v>
      </c>
      <c r="BT125" s="24"/>
      <c r="BU125" s="52"/>
      <c r="BV125" s="52"/>
      <c r="BW125" s="52"/>
      <c r="BX125" s="52"/>
      <c r="BY125" s="52"/>
      <c r="BZ125" s="52">
        <f t="shared" si="12"/>
        <v>0</v>
      </c>
      <c r="CA125" s="24"/>
      <c r="CB125" s="24"/>
      <c r="CC125" s="59">
        <f t="shared" si="16"/>
        <v>550</v>
      </c>
      <c r="CD125" s="59">
        <f t="shared" si="18"/>
        <v>0</v>
      </c>
      <c r="CE125" s="59" t="s">
        <v>27</v>
      </c>
      <c r="CF125" s="59">
        <f t="shared" ref="CF125:CH125" si="134">F125+M125+T125+AA125+AH125+AO125+AV125+BC125+BJ125+BQ125+BX125</f>
        <v>10000</v>
      </c>
      <c r="CG125" s="59">
        <f t="shared" si="134"/>
        <v>0</v>
      </c>
      <c r="CH125" s="59">
        <f t="shared" si="134"/>
        <v>0</v>
      </c>
      <c r="CI125" s="24"/>
    </row>
    <row r="126">
      <c r="A126" s="49">
        <v>121.0</v>
      </c>
      <c r="B126" s="69" t="s">
        <v>191</v>
      </c>
      <c r="C126" s="51">
        <v>275.0</v>
      </c>
      <c r="D126" s="52"/>
      <c r="E126" s="51" t="s">
        <v>182</v>
      </c>
      <c r="F126" s="51">
        <v>8000.0</v>
      </c>
      <c r="G126" s="52"/>
      <c r="H126" s="52">
        <f t="shared" si="2"/>
        <v>0</v>
      </c>
      <c r="J126" s="52"/>
      <c r="K126" s="52"/>
      <c r="L126" s="52"/>
      <c r="M126" s="52"/>
      <c r="N126" s="52"/>
      <c r="O126" s="52">
        <f t="shared" si="3"/>
        <v>0</v>
      </c>
      <c r="Q126" s="52"/>
      <c r="R126" s="52"/>
      <c r="S126" s="52"/>
      <c r="T126" s="52"/>
      <c r="U126" s="52"/>
      <c r="V126" s="52">
        <f t="shared" si="4"/>
        <v>0</v>
      </c>
      <c r="X126" s="52"/>
      <c r="Y126" s="52"/>
      <c r="Z126" s="52"/>
      <c r="AA126" s="52"/>
      <c r="AB126" s="52"/>
      <c r="AC126" s="52">
        <f t="shared" si="5"/>
        <v>0</v>
      </c>
      <c r="AD126" s="24"/>
      <c r="AE126" s="81">
        <v>0.0</v>
      </c>
      <c r="AF126" s="81">
        <v>0.0</v>
      </c>
      <c r="AG126" s="81" t="s">
        <v>188</v>
      </c>
      <c r="AH126" s="81">
        <v>1000.0</v>
      </c>
      <c r="AI126" s="81">
        <v>0.0</v>
      </c>
      <c r="AJ126" s="52">
        <f t="shared" si="6"/>
        <v>0</v>
      </c>
      <c r="AK126" s="24"/>
      <c r="AL126" s="52"/>
      <c r="AM126" s="52"/>
      <c r="AN126" s="52"/>
      <c r="AO126" s="52"/>
      <c r="AP126" s="52"/>
      <c r="AQ126" s="52">
        <f t="shared" si="7"/>
        <v>0</v>
      </c>
      <c r="AR126" s="24"/>
      <c r="AS126" s="51">
        <v>0.0</v>
      </c>
      <c r="AT126" s="51">
        <v>0.0</v>
      </c>
      <c r="AU126" s="51" t="s">
        <v>188</v>
      </c>
      <c r="AV126" s="51">
        <v>1000.0</v>
      </c>
      <c r="AW126" s="51">
        <v>0.0</v>
      </c>
      <c r="AX126" s="52">
        <f t="shared" si="8"/>
        <v>0</v>
      </c>
      <c r="AY126" s="24"/>
      <c r="AZ126" s="51">
        <v>275.0</v>
      </c>
      <c r="BA126" s="52"/>
      <c r="BB126" s="51" t="s">
        <v>182</v>
      </c>
      <c r="BC126" s="51">
        <v>8000.0</v>
      </c>
      <c r="BD126" s="52"/>
      <c r="BE126" s="52">
        <f t="shared" si="9"/>
        <v>0</v>
      </c>
      <c r="BF126" s="24"/>
      <c r="BG126" s="52"/>
      <c r="BH126" s="52"/>
      <c r="BI126" s="52"/>
      <c r="BJ126" s="52"/>
      <c r="BK126" s="52"/>
      <c r="BL126" s="52">
        <f t="shared" si="10"/>
        <v>0</v>
      </c>
      <c r="BM126" s="24"/>
      <c r="BN126" s="52"/>
      <c r="BO126" s="52"/>
      <c r="BP126" s="52"/>
      <c r="BQ126" s="52"/>
      <c r="BR126" s="52"/>
      <c r="BS126" s="52">
        <f t="shared" si="11"/>
        <v>0</v>
      </c>
      <c r="BT126" s="24"/>
      <c r="BU126" s="52"/>
      <c r="BV126" s="52"/>
      <c r="BW126" s="52"/>
      <c r="BX126" s="52"/>
      <c r="BY126" s="52"/>
      <c r="BZ126" s="52">
        <f t="shared" si="12"/>
        <v>0</v>
      </c>
      <c r="CA126" s="24"/>
      <c r="CB126" s="24"/>
      <c r="CC126" s="59">
        <f t="shared" si="16"/>
        <v>550</v>
      </c>
      <c r="CD126" s="59">
        <f t="shared" si="18"/>
        <v>0</v>
      </c>
      <c r="CE126" s="59" t="s">
        <v>27</v>
      </c>
      <c r="CF126" s="59">
        <f t="shared" ref="CF126:CH126" si="135">F126+M126+T126+AA126+AH126+AO126+AV126+BC126+BJ126+BQ126+BX126</f>
        <v>18000</v>
      </c>
      <c r="CG126" s="59">
        <f t="shared" si="135"/>
        <v>0</v>
      </c>
      <c r="CH126" s="59">
        <f t="shared" si="135"/>
        <v>0</v>
      </c>
      <c r="CI126" s="24"/>
    </row>
    <row r="127">
      <c r="A127" s="49">
        <v>122.0</v>
      </c>
      <c r="B127" s="69" t="s">
        <v>192</v>
      </c>
      <c r="C127" s="51">
        <v>275.0</v>
      </c>
      <c r="D127" s="52"/>
      <c r="E127" s="51" t="s">
        <v>182</v>
      </c>
      <c r="F127" s="51">
        <v>8000.0</v>
      </c>
      <c r="G127" s="51">
        <v>156.72</v>
      </c>
      <c r="H127" s="52">
        <f t="shared" si="2"/>
        <v>1253760</v>
      </c>
      <c r="J127" s="52"/>
      <c r="K127" s="52"/>
      <c r="L127" s="52"/>
      <c r="M127" s="52"/>
      <c r="N127" s="52"/>
      <c r="O127" s="52">
        <f t="shared" si="3"/>
        <v>0</v>
      </c>
      <c r="Q127" s="52"/>
      <c r="R127" s="52"/>
      <c r="S127" s="52"/>
      <c r="T127" s="52"/>
      <c r="U127" s="52"/>
      <c r="V127" s="52">
        <f t="shared" si="4"/>
        <v>0</v>
      </c>
      <c r="X127" s="52"/>
      <c r="Y127" s="52"/>
      <c r="Z127" s="52"/>
      <c r="AA127" s="52"/>
      <c r="AB127" s="52"/>
      <c r="AC127" s="52">
        <f t="shared" si="5"/>
        <v>0</v>
      </c>
      <c r="AD127" s="24"/>
      <c r="AE127" s="81">
        <v>0.0</v>
      </c>
      <c r="AF127" s="81">
        <v>0.0</v>
      </c>
      <c r="AG127" s="81" t="s">
        <v>193</v>
      </c>
      <c r="AH127" s="81">
        <v>1000.0</v>
      </c>
      <c r="AI127" s="81">
        <v>156.72</v>
      </c>
      <c r="AJ127" s="52">
        <f t="shared" si="6"/>
        <v>156720</v>
      </c>
      <c r="AK127" s="24"/>
      <c r="AL127" s="52"/>
      <c r="AM127" s="52"/>
      <c r="AN127" s="51" t="s">
        <v>182</v>
      </c>
      <c r="AO127" s="51">
        <v>100.0</v>
      </c>
      <c r="AP127" s="51">
        <v>156.72</v>
      </c>
      <c r="AQ127" s="52">
        <f t="shared" si="7"/>
        <v>15672</v>
      </c>
      <c r="AR127" s="24"/>
      <c r="AS127" s="51">
        <v>0.0</v>
      </c>
      <c r="AT127" s="51">
        <v>0.0</v>
      </c>
      <c r="AU127" s="51" t="s">
        <v>193</v>
      </c>
      <c r="AV127" s="51">
        <v>1000.0</v>
      </c>
      <c r="AW127" s="51">
        <v>156.72</v>
      </c>
      <c r="AX127" s="52">
        <f t="shared" si="8"/>
        <v>156720</v>
      </c>
      <c r="AY127" s="24"/>
      <c r="AZ127" s="51">
        <v>275.0</v>
      </c>
      <c r="BA127" s="52"/>
      <c r="BB127" s="51" t="s">
        <v>182</v>
      </c>
      <c r="BC127" s="51">
        <v>8000.0</v>
      </c>
      <c r="BD127" s="51">
        <v>156.72</v>
      </c>
      <c r="BE127" s="52">
        <f t="shared" si="9"/>
        <v>1253760</v>
      </c>
      <c r="BF127" s="24"/>
      <c r="BG127" s="52"/>
      <c r="BH127" s="52"/>
      <c r="BI127" s="52"/>
      <c r="BJ127" s="52"/>
      <c r="BK127" s="52"/>
      <c r="BL127" s="52">
        <f t="shared" si="10"/>
        <v>0</v>
      </c>
      <c r="BM127" s="24"/>
      <c r="BN127" s="52"/>
      <c r="BO127" s="52"/>
      <c r="BP127" s="52"/>
      <c r="BQ127" s="52"/>
      <c r="BR127" s="52"/>
      <c r="BS127" s="52">
        <f t="shared" si="11"/>
        <v>0</v>
      </c>
      <c r="BT127" s="24"/>
      <c r="BU127" s="52"/>
      <c r="BV127" s="52"/>
      <c r="BW127" s="52"/>
      <c r="BX127" s="52"/>
      <c r="BY127" s="52"/>
      <c r="BZ127" s="52">
        <f t="shared" si="12"/>
        <v>0</v>
      </c>
      <c r="CA127" s="24"/>
      <c r="CB127" s="24"/>
      <c r="CC127" s="59">
        <f t="shared" si="16"/>
        <v>550</v>
      </c>
      <c r="CD127" s="59">
        <f t="shared" si="18"/>
        <v>0</v>
      </c>
      <c r="CE127" s="59" t="s">
        <v>27</v>
      </c>
      <c r="CF127" s="59">
        <f t="shared" ref="CF127:CH127" si="136">F127+M127+T127+AA127+AH127+AO127+AV127+BC127+BJ127+BQ127+BX127</f>
        <v>18100</v>
      </c>
      <c r="CG127" s="59">
        <f t="shared" si="136"/>
        <v>783.6</v>
      </c>
      <c r="CH127" s="59">
        <f t="shared" si="136"/>
        <v>2836632</v>
      </c>
      <c r="CI127" s="24"/>
    </row>
    <row r="128">
      <c r="A128" s="49">
        <v>123.0</v>
      </c>
      <c r="B128" s="69" t="s">
        <v>194</v>
      </c>
      <c r="C128" s="51">
        <v>275.0</v>
      </c>
      <c r="D128" s="52"/>
      <c r="E128" s="51" t="s">
        <v>182</v>
      </c>
      <c r="F128" s="51">
        <v>10000.0</v>
      </c>
      <c r="G128" s="52"/>
      <c r="H128" s="52">
        <f t="shared" si="2"/>
        <v>0</v>
      </c>
      <c r="J128" s="52"/>
      <c r="K128" s="52"/>
      <c r="L128" s="52"/>
      <c r="M128" s="52"/>
      <c r="N128" s="52"/>
      <c r="O128" s="52">
        <f t="shared" si="3"/>
        <v>0</v>
      </c>
      <c r="Q128" s="52"/>
      <c r="R128" s="52"/>
      <c r="S128" s="52"/>
      <c r="T128" s="52"/>
      <c r="U128" s="52"/>
      <c r="V128" s="52">
        <f t="shared" si="4"/>
        <v>0</v>
      </c>
      <c r="X128" s="52"/>
      <c r="Y128" s="52"/>
      <c r="Z128" s="52"/>
      <c r="AA128" s="52"/>
      <c r="AB128" s="52"/>
      <c r="AC128" s="52">
        <f t="shared" si="5"/>
        <v>0</v>
      </c>
      <c r="AD128" s="24"/>
      <c r="AE128" s="81">
        <v>0.0</v>
      </c>
      <c r="AF128" s="81">
        <v>0.0</v>
      </c>
      <c r="AG128" s="81" t="s">
        <v>193</v>
      </c>
      <c r="AH128" s="81">
        <v>1000.0</v>
      </c>
      <c r="AI128" s="81">
        <v>0.0</v>
      </c>
      <c r="AJ128" s="52">
        <f t="shared" si="6"/>
        <v>0</v>
      </c>
      <c r="AK128" s="24"/>
      <c r="AL128" s="52"/>
      <c r="AM128" s="52"/>
      <c r="AN128" s="52"/>
      <c r="AO128" s="52"/>
      <c r="AP128" s="52"/>
      <c r="AQ128" s="52">
        <f t="shared" si="7"/>
        <v>0</v>
      </c>
      <c r="AR128" s="24"/>
      <c r="AS128" s="51">
        <v>0.0</v>
      </c>
      <c r="AT128" s="51">
        <v>0.0</v>
      </c>
      <c r="AU128" s="51" t="s">
        <v>193</v>
      </c>
      <c r="AV128" s="51">
        <v>1000.0</v>
      </c>
      <c r="AW128" s="51">
        <v>0.0</v>
      </c>
      <c r="AX128" s="52">
        <f t="shared" si="8"/>
        <v>0</v>
      </c>
      <c r="AY128" s="24"/>
      <c r="AZ128" s="51">
        <v>275.0</v>
      </c>
      <c r="BA128" s="52"/>
      <c r="BB128" s="51" t="s">
        <v>182</v>
      </c>
      <c r="BC128" s="51">
        <v>10000.0</v>
      </c>
      <c r="BD128" s="52"/>
      <c r="BE128" s="52">
        <f t="shared" si="9"/>
        <v>0</v>
      </c>
      <c r="BF128" s="24"/>
      <c r="BG128" s="52"/>
      <c r="BH128" s="52"/>
      <c r="BI128" s="52"/>
      <c r="BJ128" s="52"/>
      <c r="BK128" s="52"/>
      <c r="BL128" s="52">
        <f t="shared" si="10"/>
        <v>0</v>
      </c>
      <c r="BM128" s="24"/>
      <c r="BN128" s="52"/>
      <c r="BO128" s="52"/>
      <c r="BP128" s="52"/>
      <c r="BQ128" s="52"/>
      <c r="BR128" s="52"/>
      <c r="BS128" s="52">
        <f t="shared" si="11"/>
        <v>0</v>
      </c>
      <c r="BT128" s="24"/>
      <c r="BU128" s="52"/>
      <c r="BV128" s="52"/>
      <c r="BW128" s="52"/>
      <c r="BX128" s="52"/>
      <c r="BY128" s="52"/>
      <c r="BZ128" s="52">
        <f t="shared" si="12"/>
        <v>0</v>
      </c>
      <c r="CA128" s="24"/>
      <c r="CB128" s="24"/>
      <c r="CC128" s="59">
        <f t="shared" si="16"/>
        <v>550</v>
      </c>
      <c r="CD128" s="59">
        <f t="shared" si="18"/>
        <v>0</v>
      </c>
      <c r="CE128" s="59" t="s">
        <v>27</v>
      </c>
      <c r="CF128" s="59">
        <f t="shared" ref="CF128:CH128" si="137">F128+M128+T128+AA128+AH128+AO128+AV128+BC128+BJ128+BQ128+BX128</f>
        <v>22000</v>
      </c>
      <c r="CG128" s="59">
        <f t="shared" si="137"/>
        <v>0</v>
      </c>
      <c r="CH128" s="59">
        <f t="shared" si="137"/>
        <v>0</v>
      </c>
      <c r="CI128" s="24"/>
    </row>
    <row r="129">
      <c r="A129" s="49">
        <v>124.0</v>
      </c>
      <c r="B129" s="69" t="s">
        <v>195</v>
      </c>
      <c r="C129" s="51">
        <v>275.0</v>
      </c>
      <c r="D129" s="52"/>
      <c r="E129" s="51" t="s">
        <v>182</v>
      </c>
      <c r="F129" s="51">
        <v>10000.0</v>
      </c>
      <c r="G129" s="52"/>
      <c r="H129" s="52">
        <f t="shared" si="2"/>
        <v>0</v>
      </c>
      <c r="J129" s="52"/>
      <c r="K129" s="52"/>
      <c r="L129" s="52"/>
      <c r="M129" s="52"/>
      <c r="N129" s="52"/>
      <c r="O129" s="52">
        <f t="shared" si="3"/>
        <v>0</v>
      </c>
      <c r="Q129" s="52"/>
      <c r="R129" s="52"/>
      <c r="S129" s="52"/>
      <c r="T129" s="52"/>
      <c r="U129" s="52"/>
      <c r="V129" s="52">
        <f t="shared" si="4"/>
        <v>0</v>
      </c>
      <c r="X129" s="52"/>
      <c r="Y129" s="52"/>
      <c r="Z129" s="52"/>
      <c r="AA129" s="52"/>
      <c r="AB129" s="52"/>
      <c r="AC129" s="52">
        <f t="shared" si="5"/>
        <v>0</v>
      </c>
      <c r="AD129" s="24"/>
      <c r="AE129" s="52"/>
      <c r="AF129" s="52"/>
      <c r="AG129" s="52"/>
      <c r="AH129" s="52"/>
      <c r="AI129" s="52"/>
      <c r="AJ129" s="52">
        <f t="shared" si="6"/>
        <v>0</v>
      </c>
      <c r="AK129" s="24"/>
      <c r="AL129" s="52"/>
      <c r="AM129" s="52"/>
      <c r="AN129" s="52"/>
      <c r="AO129" s="52"/>
      <c r="AP129" s="52"/>
      <c r="AQ129" s="52">
        <f t="shared" si="7"/>
        <v>0</v>
      </c>
      <c r="AR129" s="24"/>
      <c r="AS129" s="52"/>
      <c r="AT129" s="52"/>
      <c r="AU129" s="52"/>
      <c r="AV129" s="52"/>
      <c r="AW129" s="52"/>
      <c r="AX129" s="52">
        <f t="shared" si="8"/>
        <v>0</v>
      </c>
      <c r="AY129" s="24"/>
      <c r="AZ129" s="51">
        <v>275.0</v>
      </c>
      <c r="BA129" s="52"/>
      <c r="BB129" s="51" t="s">
        <v>182</v>
      </c>
      <c r="BC129" s="51">
        <v>10000.0</v>
      </c>
      <c r="BD129" s="52"/>
      <c r="BE129" s="52">
        <f t="shared" si="9"/>
        <v>0</v>
      </c>
      <c r="BF129" s="24"/>
      <c r="BG129" s="52"/>
      <c r="BH129" s="52"/>
      <c r="BI129" s="52"/>
      <c r="BJ129" s="52"/>
      <c r="BK129" s="52"/>
      <c r="BL129" s="52">
        <f t="shared" si="10"/>
        <v>0</v>
      </c>
      <c r="BM129" s="24"/>
      <c r="BN129" s="52"/>
      <c r="BO129" s="52"/>
      <c r="BP129" s="52"/>
      <c r="BQ129" s="52"/>
      <c r="BR129" s="52"/>
      <c r="BS129" s="52">
        <f t="shared" si="11"/>
        <v>0</v>
      </c>
      <c r="BT129" s="24"/>
      <c r="BU129" s="52"/>
      <c r="BV129" s="52"/>
      <c r="BW129" s="52"/>
      <c r="BX129" s="52"/>
      <c r="BY129" s="52"/>
      <c r="BZ129" s="52">
        <f t="shared" si="12"/>
        <v>0</v>
      </c>
      <c r="CA129" s="24"/>
      <c r="CB129" s="24"/>
      <c r="CC129" s="59">
        <f t="shared" si="16"/>
        <v>550</v>
      </c>
      <c r="CD129" s="59">
        <f t="shared" si="18"/>
        <v>0</v>
      </c>
      <c r="CE129" s="59" t="s">
        <v>27</v>
      </c>
      <c r="CF129" s="59">
        <f t="shared" ref="CF129:CH129" si="138">F129+M129+T129+AA129+AH129+AO129+AV129+BC129+BJ129+BQ129+BX129</f>
        <v>20000</v>
      </c>
      <c r="CG129" s="59">
        <f t="shared" si="138"/>
        <v>0</v>
      </c>
      <c r="CH129" s="59">
        <f t="shared" si="138"/>
        <v>0</v>
      </c>
      <c r="CI129" s="24"/>
    </row>
    <row r="130">
      <c r="A130" s="49">
        <v>125.0</v>
      </c>
      <c r="B130" s="69" t="s">
        <v>196</v>
      </c>
      <c r="C130" s="51">
        <v>275.0</v>
      </c>
      <c r="D130" s="52"/>
      <c r="E130" s="51" t="s">
        <v>182</v>
      </c>
      <c r="F130" s="51">
        <v>10000.0</v>
      </c>
      <c r="G130" s="51">
        <v>96.35</v>
      </c>
      <c r="H130" s="52">
        <f t="shared" si="2"/>
        <v>963500</v>
      </c>
      <c r="J130" s="52"/>
      <c r="K130" s="52"/>
      <c r="L130" s="52"/>
      <c r="M130" s="52"/>
      <c r="N130" s="52"/>
      <c r="O130" s="52">
        <f t="shared" si="3"/>
        <v>0</v>
      </c>
      <c r="Q130" s="52"/>
      <c r="R130" s="52"/>
      <c r="S130" s="52"/>
      <c r="T130" s="52"/>
      <c r="U130" s="52"/>
      <c r="V130" s="52">
        <f t="shared" si="4"/>
        <v>0</v>
      </c>
      <c r="X130" s="52"/>
      <c r="Y130" s="52"/>
      <c r="Z130" s="52"/>
      <c r="AA130" s="52"/>
      <c r="AB130" s="52"/>
      <c r="AC130" s="52">
        <f t="shared" si="5"/>
        <v>0</v>
      </c>
      <c r="AD130" s="24"/>
      <c r="AE130" s="81">
        <v>0.0</v>
      </c>
      <c r="AF130" s="81">
        <v>0.0</v>
      </c>
      <c r="AG130" s="81" t="s">
        <v>185</v>
      </c>
      <c r="AH130" s="51">
        <v>1000.0</v>
      </c>
      <c r="AI130" s="81">
        <v>0.0</v>
      </c>
      <c r="AJ130" s="52">
        <f t="shared" si="6"/>
        <v>0</v>
      </c>
      <c r="AK130" s="24"/>
      <c r="AL130" s="52"/>
      <c r="AM130" s="52"/>
      <c r="AN130" s="52"/>
      <c r="AO130" s="52"/>
      <c r="AP130" s="52"/>
      <c r="AQ130" s="52">
        <f t="shared" si="7"/>
        <v>0</v>
      </c>
      <c r="AR130" s="24"/>
      <c r="AS130" s="51">
        <v>0.0</v>
      </c>
      <c r="AT130" s="51">
        <v>0.0</v>
      </c>
      <c r="AU130" s="51" t="s">
        <v>185</v>
      </c>
      <c r="AV130" s="51">
        <v>1500.0</v>
      </c>
      <c r="AW130" s="51">
        <v>0.0</v>
      </c>
      <c r="AX130" s="52">
        <f t="shared" si="8"/>
        <v>0</v>
      </c>
      <c r="AY130" s="24"/>
      <c r="AZ130" s="51">
        <v>275.0</v>
      </c>
      <c r="BA130" s="52"/>
      <c r="BB130" s="51" t="s">
        <v>182</v>
      </c>
      <c r="BC130" s="51">
        <v>10000.0</v>
      </c>
      <c r="BD130" s="51">
        <v>96.35</v>
      </c>
      <c r="BE130" s="52">
        <f t="shared" si="9"/>
        <v>963500</v>
      </c>
      <c r="BF130" s="24"/>
      <c r="BG130" s="52"/>
      <c r="BH130" s="52"/>
      <c r="BI130" s="52"/>
      <c r="BJ130" s="52"/>
      <c r="BK130" s="52"/>
      <c r="BL130" s="52">
        <f t="shared" si="10"/>
        <v>0</v>
      </c>
      <c r="BM130" s="24"/>
      <c r="BN130" s="52"/>
      <c r="BO130" s="52"/>
      <c r="BP130" s="52"/>
      <c r="BQ130" s="52"/>
      <c r="BR130" s="52"/>
      <c r="BS130" s="52">
        <f t="shared" si="11"/>
        <v>0</v>
      </c>
      <c r="BT130" s="24"/>
      <c r="BU130" s="52"/>
      <c r="BV130" s="52"/>
      <c r="BW130" s="52"/>
      <c r="BX130" s="52"/>
      <c r="BY130" s="52"/>
      <c r="BZ130" s="52">
        <f t="shared" si="12"/>
        <v>0</v>
      </c>
      <c r="CA130" s="24"/>
      <c r="CB130" s="24"/>
      <c r="CC130" s="59">
        <f t="shared" si="16"/>
        <v>550</v>
      </c>
      <c r="CD130" s="59">
        <f t="shared" si="18"/>
        <v>0</v>
      </c>
      <c r="CE130" s="59" t="s">
        <v>27</v>
      </c>
      <c r="CF130" s="59">
        <f t="shared" ref="CF130:CH130" si="139">F130+M130+T130+AA130+AH130+AO130+AV130+BC130+BJ130+BQ130+BX130</f>
        <v>22500</v>
      </c>
      <c r="CG130" s="59">
        <f t="shared" si="139"/>
        <v>192.7</v>
      </c>
      <c r="CH130" s="59">
        <f t="shared" si="139"/>
        <v>1927000</v>
      </c>
      <c r="CI130" s="24"/>
    </row>
    <row r="131">
      <c r="A131" s="49">
        <v>126.0</v>
      </c>
      <c r="B131" s="80" t="s">
        <v>197</v>
      </c>
      <c r="C131" s="51">
        <v>275.0</v>
      </c>
      <c r="D131" s="51">
        <v>37.0</v>
      </c>
      <c r="E131" s="51" t="s">
        <v>182</v>
      </c>
      <c r="F131" s="51">
        <v>15000.0</v>
      </c>
      <c r="G131" s="51">
        <v>61.0</v>
      </c>
      <c r="H131" s="52">
        <f t="shared" si="2"/>
        <v>915000</v>
      </c>
      <c r="J131" s="52"/>
      <c r="K131" s="52"/>
      <c r="L131" s="52"/>
      <c r="M131" s="52"/>
      <c r="N131" s="52"/>
      <c r="O131" s="52">
        <f t="shared" si="3"/>
        <v>0</v>
      </c>
      <c r="Q131" s="52"/>
      <c r="R131" s="52"/>
      <c r="S131" s="52"/>
      <c r="T131" s="52"/>
      <c r="U131" s="52"/>
      <c r="V131" s="52">
        <f t="shared" si="4"/>
        <v>0</v>
      </c>
      <c r="X131" s="52"/>
      <c r="Y131" s="52"/>
      <c r="Z131" s="52"/>
      <c r="AA131" s="52"/>
      <c r="AB131" s="52"/>
      <c r="AC131" s="52">
        <f t="shared" si="5"/>
        <v>0</v>
      </c>
      <c r="AD131" s="24"/>
      <c r="AE131" s="51">
        <v>300.0</v>
      </c>
      <c r="AF131" s="51">
        <v>0.0</v>
      </c>
      <c r="AG131" s="81" t="s">
        <v>185</v>
      </c>
      <c r="AH131" s="51">
        <v>5000.0</v>
      </c>
      <c r="AI131" s="81">
        <v>33.57</v>
      </c>
      <c r="AJ131" s="52">
        <f t="shared" si="6"/>
        <v>167850</v>
      </c>
      <c r="AK131" s="24"/>
      <c r="AL131" s="51">
        <v>200.0</v>
      </c>
      <c r="AM131" s="51">
        <v>0.0</v>
      </c>
      <c r="AN131" s="51" t="s">
        <v>200</v>
      </c>
      <c r="AO131" s="51">
        <v>1200.0</v>
      </c>
      <c r="AP131" s="51">
        <v>33.57</v>
      </c>
      <c r="AQ131" s="52">
        <f t="shared" si="7"/>
        <v>40284</v>
      </c>
      <c r="AR131" s="24"/>
      <c r="AS131" s="51">
        <v>200.0</v>
      </c>
      <c r="AT131" s="51">
        <v>100.0</v>
      </c>
      <c r="AU131" s="51" t="s">
        <v>185</v>
      </c>
      <c r="AV131" s="51">
        <v>1500.0</v>
      </c>
      <c r="AW131" s="51">
        <v>33.57</v>
      </c>
      <c r="AX131" s="52">
        <f t="shared" si="8"/>
        <v>50355</v>
      </c>
      <c r="AY131" s="24"/>
      <c r="AZ131" s="51">
        <v>275.0</v>
      </c>
      <c r="BA131" s="51">
        <v>37.0</v>
      </c>
      <c r="BB131" s="51" t="s">
        <v>182</v>
      </c>
      <c r="BC131" s="51">
        <v>15000.0</v>
      </c>
      <c r="BD131" s="51">
        <v>61.0</v>
      </c>
      <c r="BE131" s="52">
        <f t="shared" si="9"/>
        <v>915000</v>
      </c>
      <c r="BF131" s="24"/>
      <c r="BG131" s="51">
        <v>0.0</v>
      </c>
      <c r="BH131" s="51">
        <v>200.0</v>
      </c>
      <c r="BI131" s="51" t="s">
        <v>185</v>
      </c>
      <c r="BJ131" s="51">
        <v>200.0</v>
      </c>
      <c r="BK131" s="51">
        <v>42.4</v>
      </c>
      <c r="BL131" s="52">
        <f t="shared" si="10"/>
        <v>8480</v>
      </c>
      <c r="BM131" s="24"/>
      <c r="BN131" s="52"/>
      <c r="BO131" s="52"/>
      <c r="BP131" s="52"/>
      <c r="BQ131" s="52"/>
      <c r="BR131" s="52"/>
      <c r="BS131" s="52">
        <f t="shared" si="11"/>
        <v>0</v>
      </c>
      <c r="BT131" s="24"/>
      <c r="BU131" s="52"/>
      <c r="BV131" s="51"/>
      <c r="BW131" s="51"/>
      <c r="BX131" s="52"/>
      <c r="BY131" s="52"/>
      <c r="BZ131" s="52">
        <f t="shared" si="12"/>
        <v>0</v>
      </c>
      <c r="CA131" s="24"/>
      <c r="CB131" s="24"/>
      <c r="CC131" s="59">
        <f t="shared" si="16"/>
        <v>1250</v>
      </c>
      <c r="CD131" s="59">
        <f t="shared" si="18"/>
        <v>374</v>
      </c>
      <c r="CE131" s="59" t="s">
        <v>27</v>
      </c>
      <c r="CF131" s="59">
        <f t="shared" ref="CF131:CH131" si="140">F131+M131+T131+AA131+AH131+AO131+AV131+BC131+BJ131+BQ131+BX131</f>
        <v>37900</v>
      </c>
      <c r="CG131" s="59">
        <f t="shared" si="140"/>
        <v>265.11</v>
      </c>
      <c r="CH131" s="59">
        <f t="shared" si="140"/>
        <v>2096969</v>
      </c>
      <c r="CI131" s="24"/>
    </row>
    <row r="132">
      <c r="A132" s="49">
        <v>127.0</v>
      </c>
      <c r="B132" s="80" t="s">
        <v>201</v>
      </c>
      <c r="C132" s="51">
        <v>275.0</v>
      </c>
      <c r="D132" s="51">
        <v>135.0</v>
      </c>
      <c r="E132" s="51" t="s">
        <v>24</v>
      </c>
      <c r="F132" s="51">
        <v>10000.0</v>
      </c>
      <c r="G132" s="51">
        <v>7.5</v>
      </c>
      <c r="H132" s="52">
        <f t="shared" si="2"/>
        <v>75000</v>
      </c>
      <c r="J132" s="52"/>
      <c r="K132" s="52"/>
      <c r="L132" s="52"/>
      <c r="M132" s="52"/>
      <c r="N132" s="52"/>
      <c r="O132" s="52">
        <f t="shared" si="3"/>
        <v>0</v>
      </c>
      <c r="Q132" s="52"/>
      <c r="R132" s="52"/>
      <c r="S132" s="52"/>
      <c r="T132" s="52"/>
      <c r="U132" s="52"/>
      <c r="V132" s="52">
        <f t="shared" si="4"/>
        <v>0</v>
      </c>
      <c r="X132" s="52"/>
      <c r="Y132" s="52"/>
      <c r="Z132" s="52"/>
      <c r="AA132" s="52"/>
      <c r="AB132" s="52"/>
      <c r="AC132" s="52">
        <f t="shared" si="5"/>
        <v>0</v>
      </c>
      <c r="AD132" s="24"/>
      <c r="AE132" s="51">
        <v>175.0</v>
      </c>
      <c r="AF132" s="51">
        <v>125.0</v>
      </c>
      <c r="AG132" s="81" t="s">
        <v>203</v>
      </c>
      <c r="AH132" s="81">
        <v>1000.0</v>
      </c>
      <c r="AI132" s="81">
        <v>7.5</v>
      </c>
      <c r="AJ132" s="52">
        <f t="shared" si="6"/>
        <v>7500</v>
      </c>
      <c r="AK132" s="24"/>
      <c r="AL132" s="51">
        <v>50.0</v>
      </c>
      <c r="AM132" s="51">
        <v>150.0</v>
      </c>
      <c r="AN132" s="51" t="s">
        <v>24</v>
      </c>
      <c r="AO132" s="51">
        <v>2000.0</v>
      </c>
      <c r="AP132" s="51">
        <v>7.5</v>
      </c>
      <c r="AQ132" s="52">
        <f t="shared" si="7"/>
        <v>15000</v>
      </c>
      <c r="AR132" s="24"/>
      <c r="AS132" s="51">
        <v>200.0</v>
      </c>
      <c r="AT132" s="51">
        <v>100.0</v>
      </c>
      <c r="AU132" s="51" t="s">
        <v>203</v>
      </c>
      <c r="AV132" s="51">
        <v>1000.0</v>
      </c>
      <c r="AW132" s="51">
        <v>7.5</v>
      </c>
      <c r="AX132" s="52">
        <f t="shared" si="8"/>
        <v>7500</v>
      </c>
      <c r="AY132" s="24"/>
      <c r="AZ132" s="51">
        <v>275.0</v>
      </c>
      <c r="BA132" s="51">
        <v>135.0</v>
      </c>
      <c r="BB132" s="51" t="s">
        <v>24</v>
      </c>
      <c r="BC132" s="51">
        <v>10000.0</v>
      </c>
      <c r="BD132" s="51">
        <v>7.5</v>
      </c>
      <c r="BE132" s="52">
        <f t="shared" si="9"/>
        <v>75000</v>
      </c>
      <c r="BF132" s="24"/>
      <c r="BG132" s="51">
        <v>200.0</v>
      </c>
      <c r="BH132" s="51" t="s">
        <v>96</v>
      </c>
      <c r="BI132" s="51" t="s">
        <v>26</v>
      </c>
      <c r="BJ132" s="51">
        <v>200.0</v>
      </c>
      <c r="BK132" s="51">
        <v>7.2</v>
      </c>
      <c r="BL132" s="52">
        <f t="shared" si="10"/>
        <v>1440</v>
      </c>
      <c r="BM132" s="24"/>
      <c r="BN132" s="52"/>
      <c r="BO132" s="52"/>
      <c r="BP132" s="52"/>
      <c r="BQ132" s="52"/>
      <c r="BR132" s="52"/>
      <c r="BS132" s="52">
        <f t="shared" si="11"/>
        <v>0</v>
      </c>
      <c r="BT132" s="24"/>
      <c r="BU132" s="52"/>
      <c r="BV132" s="51"/>
      <c r="BW132" s="51"/>
      <c r="BX132" s="52"/>
      <c r="BY132" s="52"/>
      <c r="BZ132" s="52">
        <f t="shared" si="12"/>
        <v>0</v>
      </c>
      <c r="CA132" s="24"/>
      <c r="CB132" s="24"/>
      <c r="CC132" s="59">
        <f t="shared" si="16"/>
        <v>1175</v>
      </c>
      <c r="CD132" s="59" t="str">
        <f t="shared" si="18"/>
        <v>#VALUE!</v>
      </c>
      <c r="CE132" s="59" t="s">
        <v>27</v>
      </c>
      <c r="CF132" s="59">
        <f t="shared" ref="CF132:CH132" si="141">F132+M132+T132+AA132+AH132+AO132+AV132+BC132+BJ132+BQ132+BX132</f>
        <v>24200</v>
      </c>
      <c r="CG132" s="59">
        <f t="shared" si="141"/>
        <v>44.7</v>
      </c>
      <c r="CH132" s="59">
        <f t="shared" si="141"/>
        <v>181440</v>
      </c>
      <c r="CI132" s="24"/>
    </row>
    <row r="133">
      <c r="A133" s="49">
        <v>128.0</v>
      </c>
      <c r="B133" s="69" t="s">
        <v>204</v>
      </c>
      <c r="C133" s="51">
        <v>275.0</v>
      </c>
      <c r="D133" s="52"/>
      <c r="E133" s="51" t="s">
        <v>182</v>
      </c>
      <c r="F133" s="51">
        <v>10000.0</v>
      </c>
      <c r="G133" s="52"/>
      <c r="H133" s="52">
        <f t="shared" si="2"/>
        <v>0</v>
      </c>
      <c r="J133" s="52"/>
      <c r="K133" s="52"/>
      <c r="L133" s="52"/>
      <c r="M133" s="52"/>
      <c r="N133" s="52"/>
      <c r="O133" s="52">
        <f t="shared" si="3"/>
        <v>0</v>
      </c>
      <c r="Q133" s="52"/>
      <c r="R133" s="52"/>
      <c r="S133" s="52"/>
      <c r="T133" s="52"/>
      <c r="U133" s="52"/>
      <c r="V133" s="52">
        <f t="shared" si="4"/>
        <v>0</v>
      </c>
      <c r="X133" s="52"/>
      <c r="Y133" s="52"/>
      <c r="Z133" s="52"/>
      <c r="AA133" s="52"/>
      <c r="AB133" s="52"/>
      <c r="AC133" s="52">
        <f t="shared" si="5"/>
        <v>0</v>
      </c>
      <c r="AD133" s="24"/>
      <c r="AE133" s="52"/>
      <c r="AF133" s="52"/>
      <c r="AG133" s="52"/>
      <c r="AH133" s="52"/>
      <c r="AI133" s="52"/>
      <c r="AJ133" s="52">
        <f t="shared" si="6"/>
        <v>0</v>
      </c>
      <c r="AK133" s="24"/>
      <c r="AL133" s="52"/>
      <c r="AM133" s="52"/>
      <c r="AN133" s="52"/>
      <c r="AO133" s="52"/>
      <c r="AP133" s="52"/>
      <c r="AQ133" s="52">
        <f t="shared" si="7"/>
        <v>0</v>
      </c>
      <c r="AR133" s="24"/>
      <c r="AS133" s="52"/>
      <c r="AT133" s="52"/>
      <c r="AU133" s="52"/>
      <c r="AV133" s="52"/>
      <c r="AW133" s="52"/>
      <c r="AX133" s="52">
        <f t="shared" si="8"/>
        <v>0</v>
      </c>
      <c r="AY133" s="24"/>
      <c r="AZ133" s="51">
        <v>275.0</v>
      </c>
      <c r="BA133" s="52"/>
      <c r="BB133" s="51" t="s">
        <v>182</v>
      </c>
      <c r="BC133" s="51">
        <v>10000.0</v>
      </c>
      <c r="BD133" s="52"/>
      <c r="BE133" s="52">
        <f t="shared" si="9"/>
        <v>0</v>
      </c>
      <c r="BF133" s="24"/>
      <c r="BG133" s="52"/>
      <c r="BH133" s="52"/>
      <c r="BI133" s="52"/>
      <c r="BJ133" s="52"/>
      <c r="BK133" s="52"/>
      <c r="BL133" s="52">
        <f t="shared" si="10"/>
        <v>0</v>
      </c>
      <c r="BM133" s="24"/>
      <c r="BN133" s="52"/>
      <c r="BO133" s="52"/>
      <c r="BP133" s="52"/>
      <c r="BQ133" s="52"/>
      <c r="BR133" s="52"/>
      <c r="BS133" s="52">
        <f t="shared" si="11"/>
        <v>0</v>
      </c>
      <c r="BT133" s="24"/>
      <c r="BU133" s="52"/>
      <c r="BV133" s="52"/>
      <c r="BW133" s="52"/>
      <c r="BX133" s="52"/>
      <c r="BY133" s="52"/>
      <c r="BZ133" s="52">
        <f t="shared" si="12"/>
        <v>0</v>
      </c>
      <c r="CA133" s="24"/>
      <c r="CB133" s="24"/>
      <c r="CC133" s="59">
        <f t="shared" si="16"/>
        <v>550</v>
      </c>
      <c r="CD133" s="59">
        <f t="shared" si="18"/>
        <v>0</v>
      </c>
      <c r="CE133" s="59" t="s">
        <v>27</v>
      </c>
      <c r="CF133" s="59">
        <f t="shared" ref="CF133:CH133" si="142">F133+M133+T133+AA133+AH133+AO133+AV133+BC133+BJ133+BQ133+BX133</f>
        <v>20000</v>
      </c>
      <c r="CG133" s="59">
        <f t="shared" si="142"/>
        <v>0</v>
      </c>
      <c r="CH133" s="59">
        <f t="shared" si="142"/>
        <v>0</v>
      </c>
      <c r="CI133" s="24"/>
    </row>
    <row r="134">
      <c r="A134" s="49">
        <v>129.0</v>
      </c>
      <c r="B134" s="69" t="s">
        <v>205</v>
      </c>
      <c r="C134" s="51">
        <v>275.0</v>
      </c>
      <c r="D134" s="52"/>
      <c r="E134" s="51" t="s">
        <v>148</v>
      </c>
      <c r="F134" s="51">
        <v>10000.0</v>
      </c>
      <c r="G134" s="51">
        <v>59.19</v>
      </c>
      <c r="H134" s="52">
        <f t="shared" si="2"/>
        <v>591900</v>
      </c>
      <c r="J134" s="52"/>
      <c r="K134" s="52"/>
      <c r="L134" s="52"/>
      <c r="M134" s="52"/>
      <c r="N134" s="52"/>
      <c r="O134" s="52">
        <f t="shared" si="3"/>
        <v>0</v>
      </c>
      <c r="Q134" s="52"/>
      <c r="R134" s="52"/>
      <c r="S134" s="52"/>
      <c r="T134" s="52"/>
      <c r="U134" s="52"/>
      <c r="V134" s="52">
        <f t="shared" si="4"/>
        <v>0</v>
      </c>
      <c r="X134" s="52"/>
      <c r="Y134" s="52"/>
      <c r="Z134" s="52"/>
      <c r="AA134" s="52"/>
      <c r="AB134" s="52"/>
      <c r="AC134" s="52">
        <f t="shared" si="5"/>
        <v>0</v>
      </c>
      <c r="AD134" s="24"/>
      <c r="AE134" s="52"/>
      <c r="AF134" s="52"/>
      <c r="AG134" s="52"/>
      <c r="AH134" s="52"/>
      <c r="AI134" s="52"/>
      <c r="AJ134" s="52">
        <f t="shared" si="6"/>
        <v>0</v>
      </c>
      <c r="AK134" s="24"/>
      <c r="AL134" s="52"/>
      <c r="AM134" s="52"/>
      <c r="AN134" s="52"/>
      <c r="AO134" s="52"/>
      <c r="AP134" s="52"/>
      <c r="AQ134" s="52">
        <f t="shared" si="7"/>
        <v>0</v>
      </c>
      <c r="AR134" s="24"/>
      <c r="AS134" s="52"/>
      <c r="AT134" s="52"/>
      <c r="AU134" s="52"/>
      <c r="AV134" s="52"/>
      <c r="AW134" s="52"/>
      <c r="AX134" s="52">
        <f t="shared" si="8"/>
        <v>0</v>
      </c>
      <c r="AY134" s="24"/>
      <c r="AZ134" s="51">
        <v>275.0</v>
      </c>
      <c r="BA134" s="52"/>
      <c r="BB134" s="51" t="s">
        <v>148</v>
      </c>
      <c r="BC134" s="51">
        <v>10000.0</v>
      </c>
      <c r="BD134" s="51">
        <v>59.19</v>
      </c>
      <c r="BE134" s="52">
        <f t="shared" si="9"/>
        <v>591900</v>
      </c>
      <c r="BF134" s="24"/>
      <c r="BG134" s="52"/>
      <c r="BH134" s="52"/>
      <c r="BI134" s="52"/>
      <c r="BJ134" s="52"/>
      <c r="BK134" s="52"/>
      <c r="BL134" s="52">
        <f t="shared" si="10"/>
        <v>0</v>
      </c>
      <c r="BM134" s="24"/>
      <c r="BN134" s="52"/>
      <c r="BO134" s="52"/>
      <c r="BP134" s="52"/>
      <c r="BQ134" s="52"/>
      <c r="BR134" s="52"/>
      <c r="BS134" s="52">
        <f t="shared" si="11"/>
        <v>0</v>
      </c>
      <c r="BT134" s="24"/>
      <c r="BU134" s="52"/>
      <c r="BV134" s="52"/>
      <c r="BW134" s="52"/>
      <c r="BX134" s="52"/>
      <c r="BY134" s="52"/>
      <c r="BZ134" s="52">
        <f t="shared" si="12"/>
        <v>0</v>
      </c>
      <c r="CA134" s="24"/>
      <c r="CB134" s="24"/>
      <c r="CC134" s="59">
        <f t="shared" si="16"/>
        <v>550</v>
      </c>
      <c r="CD134" s="59">
        <f t="shared" si="18"/>
        <v>0</v>
      </c>
      <c r="CE134" s="59" t="s">
        <v>27</v>
      </c>
      <c r="CF134" s="59">
        <f t="shared" ref="CF134:CH134" si="143">F134+M134+T134+AA134+AH134+AO134+AV134+BC134+BJ134+BQ134+BX134</f>
        <v>20000</v>
      </c>
      <c r="CG134" s="59">
        <f t="shared" si="143"/>
        <v>118.38</v>
      </c>
      <c r="CH134" s="59">
        <f t="shared" si="143"/>
        <v>1183800</v>
      </c>
      <c r="CI134" s="24"/>
    </row>
    <row r="135">
      <c r="A135" s="49">
        <v>130.0</v>
      </c>
      <c r="B135" s="84" t="s">
        <v>206</v>
      </c>
      <c r="C135" s="51">
        <v>275.0</v>
      </c>
      <c r="D135" s="52"/>
      <c r="E135" s="51" t="s">
        <v>148</v>
      </c>
      <c r="F135" s="51">
        <v>5000.0</v>
      </c>
      <c r="G135" s="52"/>
      <c r="H135" s="52">
        <f t="shared" si="2"/>
        <v>0</v>
      </c>
      <c r="J135" s="52"/>
      <c r="K135" s="52"/>
      <c r="L135" s="52"/>
      <c r="M135" s="52"/>
      <c r="N135" s="52"/>
      <c r="O135" s="52">
        <f t="shared" si="3"/>
        <v>0</v>
      </c>
      <c r="Q135" s="52"/>
      <c r="R135" s="52"/>
      <c r="S135" s="52"/>
      <c r="T135" s="52"/>
      <c r="U135" s="52"/>
      <c r="V135" s="52">
        <f t="shared" si="4"/>
        <v>0</v>
      </c>
      <c r="X135" s="52"/>
      <c r="Y135" s="52"/>
      <c r="Z135" s="52"/>
      <c r="AA135" s="52"/>
      <c r="AB135" s="52"/>
      <c r="AC135" s="52">
        <f t="shared" si="5"/>
        <v>0</v>
      </c>
      <c r="AD135" s="24"/>
      <c r="AE135" s="81">
        <v>0.0</v>
      </c>
      <c r="AF135" s="81">
        <v>0.0</v>
      </c>
      <c r="AG135" s="81" t="s">
        <v>152</v>
      </c>
      <c r="AH135" s="81">
        <v>1500.0</v>
      </c>
      <c r="AI135" s="81">
        <v>0.0</v>
      </c>
      <c r="AJ135" s="52">
        <f t="shared" si="6"/>
        <v>0</v>
      </c>
      <c r="AK135" s="24"/>
      <c r="AL135" s="52"/>
      <c r="AM135" s="52"/>
      <c r="AN135" s="52"/>
      <c r="AO135" s="52"/>
      <c r="AP135" s="52"/>
      <c r="AQ135" s="52">
        <f t="shared" si="7"/>
        <v>0</v>
      </c>
      <c r="AR135" s="24"/>
      <c r="AS135" s="51">
        <v>0.0</v>
      </c>
      <c r="AT135" s="51">
        <v>0.0</v>
      </c>
      <c r="AU135" s="51" t="s">
        <v>152</v>
      </c>
      <c r="AV135" s="51">
        <v>1500.0</v>
      </c>
      <c r="AW135" s="51">
        <v>0.0</v>
      </c>
      <c r="AX135" s="52">
        <f t="shared" si="8"/>
        <v>0</v>
      </c>
      <c r="AY135" s="24"/>
      <c r="AZ135" s="51">
        <v>275.0</v>
      </c>
      <c r="BA135" s="52"/>
      <c r="BB135" s="51" t="s">
        <v>148</v>
      </c>
      <c r="BC135" s="51">
        <v>5000.0</v>
      </c>
      <c r="BD135" s="52"/>
      <c r="BE135" s="52">
        <f t="shared" si="9"/>
        <v>0</v>
      </c>
      <c r="BF135" s="24"/>
      <c r="BG135" s="52"/>
      <c r="BH135" s="52"/>
      <c r="BI135" s="52"/>
      <c r="BJ135" s="52"/>
      <c r="BK135" s="52"/>
      <c r="BL135" s="52">
        <f t="shared" si="10"/>
        <v>0</v>
      </c>
      <c r="BM135" s="24"/>
      <c r="BN135" s="52"/>
      <c r="BO135" s="52"/>
      <c r="BP135" s="52"/>
      <c r="BQ135" s="52"/>
      <c r="BR135" s="52"/>
      <c r="BS135" s="52">
        <f t="shared" si="11"/>
        <v>0</v>
      </c>
      <c r="BT135" s="24"/>
      <c r="BU135" s="52"/>
      <c r="BV135" s="52"/>
      <c r="BW135" s="52"/>
      <c r="BX135" s="52"/>
      <c r="BY135" s="52"/>
      <c r="BZ135" s="52">
        <f t="shared" si="12"/>
        <v>0</v>
      </c>
      <c r="CA135" s="24"/>
      <c r="CB135" s="24"/>
      <c r="CC135" s="59">
        <f t="shared" si="16"/>
        <v>550</v>
      </c>
      <c r="CD135" s="59">
        <f t="shared" si="18"/>
        <v>0</v>
      </c>
      <c r="CE135" s="59" t="s">
        <v>27</v>
      </c>
      <c r="CF135" s="59">
        <f t="shared" ref="CF135:CH135" si="144">F135+M135+T135+AA135+AH135+AO135+AV135+BC135+BJ135+BQ135+BX135</f>
        <v>13000</v>
      </c>
      <c r="CG135" s="59">
        <f t="shared" si="144"/>
        <v>0</v>
      </c>
      <c r="CH135" s="59">
        <f t="shared" si="144"/>
        <v>0</v>
      </c>
      <c r="CI135" s="24"/>
    </row>
    <row r="136">
      <c r="A136" s="49">
        <v>131.0</v>
      </c>
      <c r="B136" s="80" t="s">
        <v>207</v>
      </c>
      <c r="C136" s="51">
        <v>275.0</v>
      </c>
      <c r="D136" s="51">
        <v>140.0</v>
      </c>
      <c r="E136" s="51" t="s">
        <v>148</v>
      </c>
      <c r="F136" s="51">
        <v>10000.0</v>
      </c>
      <c r="G136" s="52"/>
      <c r="H136" s="52">
        <f t="shared" si="2"/>
        <v>0</v>
      </c>
      <c r="J136" s="52"/>
      <c r="K136" s="52"/>
      <c r="L136" s="52"/>
      <c r="M136" s="52"/>
      <c r="N136" s="52"/>
      <c r="O136" s="52">
        <f t="shared" si="3"/>
        <v>0</v>
      </c>
      <c r="Q136" s="52"/>
      <c r="R136" s="52"/>
      <c r="S136" s="52"/>
      <c r="T136" s="52"/>
      <c r="U136" s="52"/>
      <c r="V136" s="52">
        <f t="shared" si="4"/>
        <v>0</v>
      </c>
      <c r="X136" s="52"/>
      <c r="Y136" s="52"/>
      <c r="Z136" s="52"/>
      <c r="AA136" s="52"/>
      <c r="AB136" s="52"/>
      <c r="AC136" s="52">
        <f t="shared" si="5"/>
        <v>0</v>
      </c>
      <c r="AD136" s="24"/>
      <c r="AE136" s="51">
        <v>160.0</v>
      </c>
      <c r="AF136" s="51">
        <v>140.0</v>
      </c>
      <c r="AG136" s="81" t="s">
        <v>152</v>
      </c>
      <c r="AH136" s="81">
        <v>1000.0</v>
      </c>
      <c r="AI136" s="81">
        <v>31.11</v>
      </c>
      <c r="AJ136" s="52">
        <f t="shared" si="6"/>
        <v>31110</v>
      </c>
      <c r="AK136" s="24"/>
      <c r="AL136" s="51">
        <v>0.0</v>
      </c>
      <c r="AM136" s="51">
        <v>150.0</v>
      </c>
      <c r="AN136" s="51" t="s">
        <v>148</v>
      </c>
      <c r="AO136" s="51">
        <v>200.0</v>
      </c>
      <c r="AP136" s="51">
        <v>31.11</v>
      </c>
      <c r="AQ136" s="52">
        <f t="shared" si="7"/>
        <v>6222</v>
      </c>
      <c r="AR136" s="24"/>
      <c r="AS136" s="51">
        <v>200.0</v>
      </c>
      <c r="AT136" s="51">
        <v>100.0</v>
      </c>
      <c r="AU136" s="51" t="s">
        <v>152</v>
      </c>
      <c r="AV136" s="51">
        <v>1000.0</v>
      </c>
      <c r="AW136" s="51">
        <v>31.11</v>
      </c>
      <c r="AX136" s="52">
        <f t="shared" si="8"/>
        <v>31110</v>
      </c>
      <c r="AY136" s="24"/>
      <c r="AZ136" s="51">
        <v>275.0</v>
      </c>
      <c r="BA136" s="51">
        <v>140.0</v>
      </c>
      <c r="BB136" s="51" t="s">
        <v>148</v>
      </c>
      <c r="BC136" s="51">
        <v>10000.0</v>
      </c>
      <c r="BD136" s="52"/>
      <c r="BE136" s="52">
        <f t="shared" si="9"/>
        <v>0</v>
      </c>
      <c r="BF136" s="24"/>
      <c r="BG136" s="51">
        <v>80.0</v>
      </c>
      <c r="BH136" s="51">
        <v>80.0</v>
      </c>
      <c r="BI136" s="51" t="s">
        <v>152</v>
      </c>
      <c r="BJ136" s="51">
        <v>160.0</v>
      </c>
      <c r="BK136" s="51">
        <v>35.1</v>
      </c>
      <c r="BL136" s="52">
        <f t="shared" si="10"/>
        <v>5616</v>
      </c>
      <c r="BM136" s="24"/>
      <c r="BN136" s="52"/>
      <c r="BO136" s="52"/>
      <c r="BP136" s="52"/>
      <c r="BQ136" s="52"/>
      <c r="BR136" s="52"/>
      <c r="BS136" s="52">
        <f t="shared" si="11"/>
        <v>0</v>
      </c>
      <c r="BT136" s="24"/>
      <c r="BU136" s="52"/>
      <c r="BV136" s="51"/>
      <c r="BW136" s="51"/>
      <c r="BX136" s="52"/>
      <c r="BY136" s="52"/>
      <c r="BZ136" s="52">
        <f t="shared" si="12"/>
        <v>0</v>
      </c>
      <c r="CA136" s="24"/>
      <c r="CB136" s="24"/>
      <c r="CC136" s="59">
        <f t="shared" si="16"/>
        <v>990</v>
      </c>
      <c r="CD136" s="59">
        <f t="shared" si="18"/>
        <v>750</v>
      </c>
      <c r="CE136" s="59" t="s">
        <v>27</v>
      </c>
      <c r="CF136" s="59">
        <f t="shared" ref="CF136:CH136" si="145">F136+M136+T136+AA136+AH136+AO136+AV136+BC136+BJ136+BQ136+BX136</f>
        <v>22360</v>
      </c>
      <c r="CG136" s="59">
        <f t="shared" si="145"/>
        <v>128.43</v>
      </c>
      <c r="CH136" s="59">
        <f t="shared" si="145"/>
        <v>74058</v>
      </c>
      <c r="CI136" s="24"/>
    </row>
    <row r="137">
      <c r="A137" s="49">
        <v>132.0</v>
      </c>
      <c r="B137" s="69" t="s">
        <v>208</v>
      </c>
      <c r="C137" s="51">
        <v>275.0</v>
      </c>
      <c r="D137" s="52"/>
      <c r="E137" s="51" t="s">
        <v>148</v>
      </c>
      <c r="F137" s="51">
        <v>10000.0</v>
      </c>
      <c r="G137" s="52"/>
      <c r="H137" s="52">
        <f t="shared" si="2"/>
        <v>0</v>
      </c>
      <c r="J137" s="52"/>
      <c r="K137" s="52"/>
      <c r="L137" s="52"/>
      <c r="M137" s="52"/>
      <c r="N137" s="52"/>
      <c r="O137" s="52">
        <f t="shared" si="3"/>
        <v>0</v>
      </c>
      <c r="Q137" s="52"/>
      <c r="R137" s="52"/>
      <c r="S137" s="52"/>
      <c r="T137" s="52"/>
      <c r="U137" s="52"/>
      <c r="V137" s="52">
        <f t="shared" si="4"/>
        <v>0</v>
      </c>
      <c r="X137" s="52"/>
      <c r="Y137" s="52"/>
      <c r="Z137" s="52"/>
      <c r="AA137" s="52"/>
      <c r="AB137" s="52"/>
      <c r="AC137" s="52">
        <f t="shared" si="5"/>
        <v>0</v>
      </c>
      <c r="AD137" s="24"/>
      <c r="AE137" s="52"/>
      <c r="AF137" s="52"/>
      <c r="AG137" s="52"/>
      <c r="AH137" s="52"/>
      <c r="AI137" s="52"/>
      <c r="AJ137" s="52">
        <f t="shared" si="6"/>
        <v>0</v>
      </c>
      <c r="AK137" s="24"/>
      <c r="AL137" s="52"/>
      <c r="AM137" s="52"/>
      <c r="AN137" s="52"/>
      <c r="AO137" s="52"/>
      <c r="AP137" s="52"/>
      <c r="AQ137" s="52">
        <f t="shared" si="7"/>
        <v>0</v>
      </c>
      <c r="AR137" s="24"/>
      <c r="AS137" s="52"/>
      <c r="AT137" s="52"/>
      <c r="AU137" s="52"/>
      <c r="AV137" s="52"/>
      <c r="AW137" s="52"/>
      <c r="AX137" s="52">
        <f t="shared" si="8"/>
        <v>0</v>
      </c>
      <c r="AY137" s="24"/>
      <c r="AZ137" s="51">
        <v>275.0</v>
      </c>
      <c r="BA137" s="52"/>
      <c r="BB137" s="51" t="s">
        <v>148</v>
      </c>
      <c r="BC137" s="51">
        <v>10000.0</v>
      </c>
      <c r="BD137" s="52"/>
      <c r="BE137" s="52">
        <f t="shared" si="9"/>
        <v>0</v>
      </c>
      <c r="BF137" s="24"/>
      <c r="BG137" s="52"/>
      <c r="BH137" s="52"/>
      <c r="BI137" s="52"/>
      <c r="BJ137" s="52"/>
      <c r="BK137" s="52"/>
      <c r="BL137" s="52">
        <f t="shared" si="10"/>
        <v>0</v>
      </c>
      <c r="BM137" s="24"/>
      <c r="BN137" s="52"/>
      <c r="BO137" s="52"/>
      <c r="BP137" s="52"/>
      <c r="BQ137" s="52"/>
      <c r="BR137" s="52"/>
      <c r="BS137" s="52">
        <f t="shared" si="11"/>
        <v>0</v>
      </c>
      <c r="BT137" s="24"/>
      <c r="BU137" s="52"/>
      <c r="BV137" s="52"/>
      <c r="BW137" s="52"/>
      <c r="BX137" s="52"/>
      <c r="BY137" s="52"/>
      <c r="BZ137" s="52">
        <f t="shared" si="12"/>
        <v>0</v>
      </c>
      <c r="CA137" s="24"/>
      <c r="CB137" s="24"/>
      <c r="CC137" s="59">
        <f t="shared" si="16"/>
        <v>550</v>
      </c>
      <c r="CD137" s="59">
        <f t="shared" si="18"/>
        <v>0</v>
      </c>
      <c r="CE137" s="59" t="s">
        <v>27</v>
      </c>
      <c r="CF137" s="59">
        <f t="shared" ref="CF137:CH137" si="146">F137+M137+T137+AA137+AH137+AO137+AV137+BC137+BJ137+BQ137+BX137</f>
        <v>20000</v>
      </c>
      <c r="CG137" s="59">
        <f t="shared" si="146"/>
        <v>0</v>
      </c>
      <c r="CH137" s="59">
        <f t="shared" si="146"/>
        <v>0</v>
      </c>
      <c r="CI137" s="24"/>
    </row>
    <row r="138">
      <c r="A138" s="49">
        <v>133.0</v>
      </c>
      <c r="B138" s="69" t="s">
        <v>209</v>
      </c>
      <c r="C138" s="51">
        <v>275.0</v>
      </c>
      <c r="D138" s="52"/>
      <c r="E138" s="51" t="s">
        <v>148</v>
      </c>
      <c r="F138" s="51">
        <v>10000.0</v>
      </c>
      <c r="G138" s="51">
        <v>32.94</v>
      </c>
      <c r="H138" s="52">
        <f t="shared" si="2"/>
        <v>329400</v>
      </c>
      <c r="J138" s="52"/>
      <c r="K138" s="52"/>
      <c r="L138" s="52"/>
      <c r="M138" s="52"/>
      <c r="N138" s="52"/>
      <c r="O138" s="52">
        <f t="shared" si="3"/>
        <v>0</v>
      </c>
      <c r="Q138" s="52"/>
      <c r="R138" s="52"/>
      <c r="S138" s="52"/>
      <c r="T138" s="52"/>
      <c r="U138" s="52"/>
      <c r="V138" s="52">
        <f t="shared" si="4"/>
        <v>0</v>
      </c>
      <c r="X138" s="52"/>
      <c r="Y138" s="52"/>
      <c r="Z138" s="52"/>
      <c r="AA138" s="52"/>
      <c r="AB138" s="52"/>
      <c r="AC138" s="52">
        <f t="shared" si="5"/>
        <v>0</v>
      </c>
      <c r="AD138" s="24"/>
      <c r="AE138" s="81"/>
      <c r="AF138" s="81"/>
      <c r="AG138" s="81"/>
      <c r="AH138" s="81"/>
      <c r="AI138" s="81"/>
      <c r="AJ138" s="52">
        <f t="shared" si="6"/>
        <v>0</v>
      </c>
      <c r="AK138" s="24"/>
      <c r="AL138" s="52"/>
      <c r="AM138" s="52"/>
      <c r="AN138" s="52"/>
      <c r="AO138" s="52"/>
      <c r="AP138" s="52"/>
      <c r="AQ138" s="52">
        <f t="shared" si="7"/>
        <v>0</v>
      </c>
      <c r="AR138" s="24"/>
      <c r="AS138" s="51">
        <v>0.0</v>
      </c>
      <c r="AT138" s="51">
        <v>0.0</v>
      </c>
      <c r="AU138" s="51" t="s">
        <v>152</v>
      </c>
      <c r="AV138" s="51">
        <v>2000.0</v>
      </c>
      <c r="AW138" s="51">
        <v>0.0</v>
      </c>
      <c r="AX138" s="52">
        <f t="shared" si="8"/>
        <v>0</v>
      </c>
      <c r="AY138" s="24"/>
      <c r="AZ138" s="51">
        <v>275.0</v>
      </c>
      <c r="BA138" s="52"/>
      <c r="BB138" s="51" t="s">
        <v>148</v>
      </c>
      <c r="BC138" s="51">
        <v>10000.0</v>
      </c>
      <c r="BD138" s="51">
        <v>32.94</v>
      </c>
      <c r="BE138" s="52">
        <f t="shared" si="9"/>
        <v>329400</v>
      </c>
      <c r="BF138" s="24"/>
      <c r="BG138" s="52"/>
      <c r="BH138" s="52"/>
      <c r="BI138" s="52"/>
      <c r="BJ138" s="52"/>
      <c r="BK138" s="52"/>
      <c r="BL138" s="52">
        <f t="shared" si="10"/>
        <v>0</v>
      </c>
      <c r="BM138" s="24"/>
      <c r="BN138" s="52"/>
      <c r="BO138" s="52"/>
      <c r="BP138" s="52"/>
      <c r="BQ138" s="52"/>
      <c r="BR138" s="52"/>
      <c r="BS138" s="52">
        <f t="shared" si="11"/>
        <v>0</v>
      </c>
      <c r="BT138" s="24"/>
      <c r="BU138" s="52"/>
      <c r="BV138" s="52"/>
      <c r="BW138" s="52"/>
      <c r="BX138" s="52"/>
      <c r="BY138" s="52"/>
      <c r="BZ138" s="52">
        <f t="shared" si="12"/>
        <v>0</v>
      </c>
      <c r="CA138" s="24"/>
      <c r="CB138" s="24"/>
      <c r="CC138" s="59">
        <f t="shared" si="16"/>
        <v>550</v>
      </c>
      <c r="CD138" s="59">
        <f t="shared" si="18"/>
        <v>0</v>
      </c>
      <c r="CE138" s="59" t="s">
        <v>27</v>
      </c>
      <c r="CF138" s="59">
        <f t="shared" ref="CF138:CH138" si="147">F138+M138+T138+AA138+AH138+AO138+AV138+BC138+BJ138+BQ138+BX138</f>
        <v>22000</v>
      </c>
      <c r="CG138" s="59">
        <f t="shared" si="147"/>
        <v>65.88</v>
      </c>
      <c r="CH138" s="59">
        <f t="shared" si="147"/>
        <v>658800</v>
      </c>
      <c r="CI138" s="24"/>
    </row>
    <row r="139">
      <c r="A139" s="49">
        <v>134.0</v>
      </c>
      <c r="B139" s="69" t="s">
        <v>210</v>
      </c>
      <c r="C139" s="51">
        <v>275.0</v>
      </c>
      <c r="D139" s="30"/>
      <c r="E139" s="51" t="s">
        <v>148</v>
      </c>
      <c r="F139" s="51">
        <v>8000.0</v>
      </c>
      <c r="G139" s="52"/>
      <c r="H139" s="52">
        <f t="shared" si="2"/>
        <v>0</v>
      </c>
      <c r="J139" s="52"/>
      <c r="K139" s="30"/>
      <c r="L139" s="52"/>
      <c r="M139" s="52"/>
      <c r="N139" s="52"/>
      <c r="O139" s="52">
        <f t="shared" si="3"/>
        <v>0</v>
      </c>
      <c r="Q139" s="52"/>
      <c r="R139" s="30"/>
      <c r="S139" s="52"/>
      <c r="T139" s="52"/>
      <c r="U139" s="52"/>
      <c r="V139" s="52">
        <f t="shared" si="4"/>
        <v>0</v>
      </c>
      <c r="X139" s="52"/>
      <c r="Y139" s="30"/>
      <c r="Z139" s="52"/>
      <c r="AA139" s="52"/>
      <c r="AB139" s="52"/>
      <c r="AC139" s="52">
        <f t="shared" si="5"/>
        <v>0</v>
      </c>
      <c r="AD139" s="24"/>
      <c r="AE139" s="52"/>
      <c r="AF139" s="30"/>
      <c r="AG139" s="52"/>
      <c r="AH139" s="52"/>
      <c r="AI139" s="52"/>
      <c r="AJ139" s="52">
        <f t="shared" si="6"/>
        <v>0</v>
      </c>
      <c r="AK139" s="24"/>
      <c r="AL139" s="52"/>
      <c r="AM139" s="30"/>
      <c r="AN139" s="52"/>
      <c r="AO139" s="52"/>
      <c r="AP139" s="52"/>
      <c r="AQ139" s="52">
        <f t="shared" si="7"/>
        <v>0</v>
      </c>
      <c r="AR139" s="24"/>
      <c r="AS139" s="52"/>
      <c r="AT139" s="30"/>
      <c r="AU139" s="52"/>
      <c r="AV139" s="52"/>
      <c r="AW139" s="52"/>
      <c r="AX139" s="52">
        <f t="shared" si="8"/>
        <v>0</v>
      </c>
      <c r="AY139" s="24"/>
      <c r="AZ139" s="51">
        <v>275.0</v>
      </c>
      <c r="BA139" s="30"/>
      <c r="BB139" s="51" t="s">
        <v>148</v>
      </c>
      <c r="BC139" s="51">
        <v>8000.0</v>
      </c>
      <c r="BD139" s="52"/>
      <c r="BE139" s="52">
        <f t="shared" si="9"/>
        <v>0</v>
      </c>
      <c r="BF139" s="24"/>
      <c r="BG139" s="52"/>
      <c r="BH139" s="30"/>
      <c r="BI139" s="52"/>
      <c r="BJ139" s="52"/>
      <c r="BK139" s="52"/>
      <c r="BL139" s="52">
        <f t="shared" si="10"/>
        <v>0</v>
      </c>
      <c r="BM139" s="24"/>
      <c r="BN139" s="52"/>
      <c r="BO139" s="30"/>
      <c r="BP139" s="52"/>
      <c r="BQ139" s="52"/>
      <c r="BR139" s="52"/>
      <c r="BS139" s="52">
        <f t="shared" si="11"/>
        <v>0</v>
      </c>
      <c r="BT139" s="24"/>
      <c r="BU139" s="52"/>
      <c r="BV139" s="30"/>
      <c r="BW139" s="52"/>
      <c r="BX139" s="52"/>
      <c r="BY139" s="52"/>
      <c r="BZ139" s="52">
        <f t="shared" si="12"/>
        <v>0</v>
      </c>
      <c r="CA139" s="24"/>
      <c r="CB139" s="24"/>
      <c r="CC139" s="59">
        <f t="shared" si="16"/>
        <v>550</v>
      </c>
      <c r="CD139" s="59">
        <f t="shared" si="18"/>
        <v>0</v>
      </c>
      <c r="CE139" s="59" t="s">
        <v>27</v>
      </c>
      <c r="CF139" s="59">
        <f t="shared" ref="CF139:CH139" si="148">F139+M139+T139+AA139+AH139+AO139+AV139+BC139+BJ139+BQ139+BX139</f>
        <v>16000</v>
      </c>
      <c r="CG139" s="59">
        <f t="shared" si="148"/>
        <v>0</v>
      </c>
      <c r="CH139" s="59">
        <f t="shared" si="148"/>
        <v>0</v>
      </c>
      <c r="CI139" s="24"/>
    </row>
    <row r="140">
      <c r="A140" s="49">
        <v>135.0</v>
      </c>
      <c r="B140" s="69" t="s">
        <v>211</v>
      </c>
      <c r="C140" s="51">
        <v>275.0</v>
      </c>
      <c r="D140" s="52"/>
      <c r="E140" s="51" t="s">
        <v>148</v>
      </c>
      <c r="F140" s="51">
        <v>10000.0</v>
      </c>
      <c r="G140" s="52"/>
      <c r="H140" s="52">
        <f t="shared" si="2"/>
        <v>0</v>
      </c>
      <c r="J140" s="52"/>
      <c r="K140" s="52"/>
      <c r="L140" s="52"/>
      <c r="M140" s="52"/>
      <c r="N140" s="52"/>
      <c r="O140" s="52">
        <f t="shared" si="3"/>
        <v>0</v>
      </c>
      <c r="Q140" s="52"/>
      <c r="R140" s="52"/>
      <c r="S140" s="52"/>
      <c r="T140" s="52"/>
      <c r="U140" s="52"/>
      <c r="V140" s="52">
        <f t="shared" si="4"/>
        <v>0</v>
      </c>
      <c r="X140" s="52"/>
      <c r="Y140" s="52"/>
      <c r="Z140" s="52"/>
      <c r="AA140" s="52"/>
      <c r="AB140" s="52"/>
      <c r="AC140" s="52">
        <f t="shared" si="5"/>
        <v>0</v>
      </c>
      <c r="AD140" s="24"/>
      <c r="AE140" s="81"/>
      <c r="AF140" s="81"/>
      <c r="AG140" s="81"/>
      <c r="AH140" s="81"/>
      <c r="AI140" s="81"/>
      <c r="AJ140" s="52">
        <f t="shared" si="6"/>
        <v>0</v>
      </c>
      <c r="AK140" s="24"/>
      <c r="AL140" s="52"/>
      <c r="AM140" s="52"/>
      <c r="AN140" s="52"/>
      <c r="AO140" s="52"/>
      <c r="AP140" s="52"/>
      <c r="AQ140" s="52">
        <f t="shared" si="7"/>
        <v>0</v>
      </c>
      <c r="AR140" s="24"/>
      <c r="AS140" s="51">
        <v>0.0</v>
      </c>
      <c r="AT140" s="51">
        <v>0.0</v>
      </c>
      <c r="AU140" s="51" t="s">
        <v>152</v>
      </c>
      <c r="AV140" s="51">
        <v>2000.0</v>
      </c>
      <c r="AW140" s="51">
        <v>0.0</v>
      </c>
      <c r="AX140" s="52">
        <f t="shared" si="8"/>
        <v>0</v>
      </c>
      <c r="AY140" s="24"/>
      <c r="AZ140" s="51">
        <v>275.0</v>
      </c>
      <c r="BA140" s="52"/>
      <c r="BB140" s="51" t="s">
        <v>148</v>
      </c>
      <c r="BC140" s="51">
        <v>10000.0</v>
      </c>
      <c r="BD140" s="52"/>
      <c r="BE140" s="52">
        <f t="shared" si="9"/>
        <v>0</v>
      </c>
      <c r="BF140" s="24"/>
      <c r="BG140" s="52"/>
      <c r="BH140" s="52"/>
      <c r="BI140" s="52"/>
      <c r="BJ140" s="52"/>
      <c r="BK140" s="52"/>
      <c r="BL140" s="52">
        <f t="shared" si="10"/>
        <v>0</v>
      </c>
      <c r="BM140" s="24"/>
      <c r="BN140" s="52"/>
      <c r="BO140" s="52"/>
      <c r="BP140" s="52"/>
      <c r="BQ140" s="52"/>
      <c r="BR140" s="52"/>
      <c r="BS140" s="52">
        <f t="shared" si="11"/>
        <v>0</v>
      </c>
      <c r="BT140" s="24"/>
      <c r="BU140" s="52"/>
      <c r="BV140" s="52"/>
      <c r="BW140" s="52"/>
      <c r="BX140" s="52"/>
      <c r="BY140" s="52"/>
      <c r="BZ140" s="52">
        <f t="shared" si="12"/>
        <v>0</v>
      </c>
      <c r="CA140" s="24"/>
      <c r="CB140" s="24"/>
      <c r="CC140" s="59">
        <f t="shared" si="16"/>
        <v>550</v>
      </c>
      <c r="CD140" s="59">
        <f t="shared" si="18"/>
        <v>0</v>
      </c>
      <c r="CE140" s="59" t="s">
        <v>27</v>
      </c>
      <c r="CF140" s="59">
        <f t="shared" ref="CF140:CH140" si="149">F140+M140+T140+AA140+AH140+AO140+AV140+BC140+BJ140+BQ140+BX140</f>
        <v>22000</v>
      </c>
      <c r="CG140" s="59">
        <f t="shared" si="149"/>
        <v>0</v>
      </c>
      <c r="CH140" s="59">
        <f t="shared" si="149"/>
        <v>0</v>
      </c>
      <c r="CI140" s="24"/>
    </row>
    <row r="141">
      <c r="A141" s="49">
        <v>136.0</v>
      </c>
      <c r="B141" s="69" t="s">
        <v>212</v>
      </c>
      <c r="C141" s="51">
        <v>275.0</v>
      </c>
      <c r="D141" s="52"/>
      <c r="E141" s="51" t="s">
        <v>148</v>
      </c>
      <c r="F141" s="51">
        <v>10000.0</v>
      </c>
      <c r="G141" s="51">
        <v>39.3</v>
      </c>
      <c r="H141" s="52">
        <f t="shared" si="2"/>
        <v>393000</v>
      </c>
      <c r="J141" s="52"/>
      <c r="K141" s="52"/>
      <c r="L141" s="52"/>
      <c r="M141" s="52"/>
      <c r="N141" s="52"/>
      <c r="O141" s="52">
        <f t="shared" si="3"/>
        <v>0</v>
      </c>
      <c r="Q141" s="52"/>
      <c r="R141" s="52"/>
      <c r="S141" s="52"/>
      <c r="T141" s="52"/>
      <c r="U141" s="52"/>
      <c r="V141" s="52">
        <f t="shared" si="4"/>
        <v>0</v>
      </c>
      <c r="X141" s="52"/>
      <c r="Y141" s="52"/>
      <c r="Z141" s="52"/>
      <c r="AA141" s="52"/>
      <c r="AB141" s="52"/>
      <c r="AC141" s="52">
        <f t="shared" si="5"/>
        <v>0</v>
      </c>
      <c r="AD141" s="24"/>
      <c r="AE141" s="52"/>
      <c r="AF141" s="52"/>
      <c r="AG141" s="52"/>
      <c r="AH141" s="52"/>
      <c r="AI141" s="52"/>
      <c r="AJ141" s="52">
        <f t="shared" si="6"/>
        <v>0</v>
      </c>
      <c r="AK141" s="24"/>
      <c r="AL141" s="52"/>
      <c r="AM141" s="52"/>
      <c r="AN141" s="52"/>
      <c r="AO141" s="52"/>
      <c r="AP141" s="52"/>
      <c r="AQ141" s="52">
        <f t="shared" si="7"/>
        <v>0</v>
      </c>
      <c r="AR141" s="24"/>
      <c r="AS141" s="52"/>
      <c r="AT141" s="52"/>
      <c r="AU141" s="52"/>
      <c r="AV141" s="52"/>
      <c r="AW141" s="52"/>
      <c r="AX141" s="52">
        <f t="shared" si="8"/>
        <v>0</v>
      </c>
      <c r="AY141" s="24"/>
      <c r="AZ141" s="51">
        <v>275.0</v>
      </c>
      <c r="BA141" s="52"/>
      <c r="BB141" s="51" t="s">
        <v>148</v>
      </c>
      <c r="BC141" s="51">
        <v>10000.0</v>
      </c>
      <c r="BD141" s="51">
        <v>39.3</v>
      </c>
      <c r="BE141" s="52">
        <f t="shared" si="9"/>
        <v>393000</v>
      </c>
      <c r="BF141" s="24"/>
      <c r="BG141" s="52"/>
      <c r="BH141" s="52"/>
      <c r="BI141" s="52"/>
      <c r="BJ141" s="52"/>
      <c r="BK141" s="52"/>
      <c r="BL141" s="52">
        <f t="shared" si="10"/>
        <v>0</v>
      </c>
      <c r="BM141" s="24"/>
      <c r="BN141" s="52"/>
      <c r="BO141" s="52"/>
      <c r="BP141" s="52"/>
      <c r="BQ141" s="52"/>
      <c r="BR141" s="52"/>
      <c r="BS141" s="52">
        <f t="shared" si="11"/>
        <v>0</v>
      </c>
      <c r="BT141" s="24"/>
      <c r="BU141" s="52"/>
      <c r="BV141" s="52"/>
      <c r="BW141" s="52"/>
      <c r="BX141" s="52"/>
      <c r="BY141" s="52"/>
      <c r="BZ141" s="52">
        <f t="shared" si="12"/>
        <v>0</v>
      </c>
      <c r="CA141" s="24"/>
      <c r="CB141" s="24"/>
      <c r="CC141" s="59">
        <f t="shared" si="16"/>
        <v>550</v>
      </c>
      <c r="CD141" s="59">
        <f t="shared" si="18"/>
        <v>0</v>
      </c>
      <c r="CE141" s="59" t="s">
        <v>27</v>
      </c>
      <c r="CF141" s="59">
        <f t="shared" ref="CF141:CH141" si="150">F141+M141+T141+AA141+AH141+AO141+AV141+BC141+BJ141+BQ141+BX141</f>
        <v>20000</v>
      </c>
      <c r="CG141" s="59">
        <f t="shared" si="150"/>
        <v>78.6</v>
      </c>
      <c r="CH141" s="59">
        <f t="shared" si="150"/>
        <v>786000</v>
      </c>
      <c r="CI141" s="24"/>
    </row>
    <row r="142">
      <c r="A142" s="49">
        <v>137.0</v>
      </c>
      <c r="B142" s="69" t="s">
        <v>213</v>
      </c>
      <c r="C142" s="51">
        <v>275.0</v>
      </c>
      <c r="D142" s="52"/>
      <c r="E142" s="51" t="s">
        <v>148</v>
      </c>
      <c r="F142" s="51">
        <v>12000.0</v>
      </c>
      <c r="G142" s="51">
        <v>36.6</v>
      </c>
      <c r="H142" s="52">
        <f t="shared" si="2"/>
        <v>439200</v>
      </c>
      <c r="J142" s="52"/>
      <c r="K142" s="52"/>
      <c r="L142" s="52"/>
      <c r="M142" s="52"/>
      <c r="N142" s="52"/>
      <c r="O142" s="52">
        <f t="shared" si="3"/>
        <v>0</v>
      </c>
      <c r="Q142" s="52"/>
      <c r="R142" s="52"/>
      <c r="S142" s="52"/>
      <c r="T142" s="52"/>
      <c r="U142" s="52"/>
      <c r="V142" s="52">
        <f t="shared" si="4"/>
        <v>0</v>
      </c>
      <c r="X142" s="52"/>
      <c r="Y142" s="52"/>
      <c r="Z142" s="52"/>
      <c r="AA142" s="52"/>
      <c r="AB142" s="52"/>
      <c r="AC142" s="52">
        <f t="shared" si="5"/>
        <v>0</v>
      </c>
      <c r="AD142" s="24"/>
      <c r="AE142" s="52"/>
      <c r="AF142" s="52"/>
      <c r="AG142" s="52"/>
      <c r="AH142" s="52"/>
      <c r="AI142" s="52"/>
      <c r="AJ142" s="52">
        <f t="shared" si="6"/>
        <v>0</v>
      </c>
      <c r="AK142" s="24"/>
      <c r="AL142" s="52"/>
      <c r="AM142" s="52"/>
      <c r="AN142" s="52"/>
      <c r="AO142" s="52"/>
      <c r="AP142" s="52"/>
      <c r="AQ142" s="52">
        <f t="shared" si="7"/>
        <v>0</v>
      </c>
      <c r="AR142" s="24"/>
      <c r="AS142" s="52"/>
      <c r="AT142" s="52"/>
      <c r="AU142" s="52"/>
      <c r="AV142" s="52"/>
      <c r="AW142" s="52"/>
      <c r="AX142" s="52">
        <f t="shared" si="8"/>
        <v>0</v>
      </c>
      <c r="AY142" s="24"/>
      <c r="AZ142" s="51">
        <v>275.0</v>
      </c>
      <c r="BA142" s="52"/>
      <c r="BB142" s="51" t="s">
        <v>148</v>
      </c>
      <c r="BC142" s="51">
        <v>12000.0</v>
      </c>
      <c r="BD142" s="51">
        <v>36.6</v>
      </c>
      <c r="BE142" s="52">
        <f t="shared" si="9"/>
        <v>439200</v>
      </c>
      <c r="BF142" s="24"/>
      <c r="BG142" s="52"/>
      <c r="BH142" s="52"/>
      <c r="BI142" s="52"/>
      <c r="BJ142" s="52"/>
      <c r="BK142" s="52"/>
      <c r="BL142" s="52">
        <f t="shared" si="10"/>
        <v>0</v>
      </c>
      <c r="BM142" s="24"/>
      <c r="BN142" s="52"/>
      <c r="BO142" s="52"/>
      <c r="BP142" s="52"/>
      <c r="BQ142" s="52"/>
      <c r="BR142" s="52"/>
      <c r="BS142" s="52">
        <f t="shared" si="11"/>
        <v>0</v>
      </c>
      <c r="BT142" s="24"/>
      <c r="BU142" s="52"/>
      <c r="BV142" s="52"/>
      <c r="BW142" s="52"/>
      <c r="BX142" s="52"/>
      <c r="BY142" s="52"/>
      <c r="BZ142" s="52">
        <f t="shared" si="12"/>
        <v>0</v>
      </c>
      <c r="CA142" s="24"/>
      <c r="CB142" s="24"/>
      <c r="CC142" s="59">
        <f t="shared" si="16"/>
        <v>550</v>
      </c>
      <c r="CD142" s="59">
        <f t="shared" si="18"/>
        <v>0</v>
      </c>
      <c r="CE142" s="59" t="s">
        <v>27</v>
      </c>
      <c r="CF142" s="59">
        <f t="shared" ref="CF142:CH142" si="151">F142+M142+T142+AA142+AH142+AO142+AV142+BC142+BJ142+BQ142+BX142</f>
        <v>24000</v>
      </c>
      <c r="CG142" s="59">
        <f t="shared" si="151"/>
        <v>73.2</v>
      </c>
      <c r="CH142" s="59">
        <f t="shared" si="151"/>
        <v>878400</v>
      </c>
      <c r="CI142" s="24"/>
    </row>
    <row r="143">
      <c r="A143" s="49">
        <v>138.0</v>
      </c>
      <c r="B143" s="84" t="s">
        <v>214</v>
      </c>
      <c r="C143" s="51">
        <v>275.0</v>
      </c>
      <c r="D143" s="52"/>
      <c r="E143" s="51" t="s">
        <v>148</v>
      </c>
      <c r="F143" s="51">
        <v>2000.0</v>
      </c>
      <c r="G143" s="52"/>
      <c r="H143" s="52">
        <f t="shared" si="2"/>
        <v>0</v>
      </c>
      <c r="J143" s="52"/>
      <c r="K143" s="52"/>
      <c r="L143" s="52"/>
      <c r="M143" s="52"/>
      <c r="N143" s="52"/>
      <c r="O143" s="52">
        <f t="shared" si="3"/>
        <v>0</v>
      </c>
      <c r="Q143" s="52"/>
      <c r="R143" s="52"/>
      <c r="S143" s="52"/>
      <c r="T143" s="52"/>
      <c r="U143" s="52"/>
      <c r="V143" s="52">
        <f t="shared" si="4"/>
        <v>0</v>
      </c>
      <c r="X143" s="52"/>
      <c r="Y143" s="52"/>
      <c r="Z143" s="52"/>
      <c r="AA143" s="52"/>
      <c r="AB143" s="52"/>
      <c r="AC143" s="52">
        <f t="shared" si="5"/>
        <v>0</v>
      </c>
      <c r="AD143" s="24"/>
      <c r="AE143" s="81"/>
      <c r="AF143" s="81"/>
      <c r="AG143" s="81"/>
      <c r="AH143" s="81"/>
      <c r="AI143" s="81"/>
      <c r="AJ143" s="52">
        <f t="shared" si="6"/>
        <v>0</v>
      </c>
      <c r="AK143" s="24"/>
      <c r="AL143" s="52"/>
      <c r="AM143" s="52"/>
      <c r="AN143" s="52"/>
      <c r="AO143" s="52"/>
      <c r="AP143" s="52"/>
      <c r="AQ143" s="52">
        <f t="shared" si="7"/>
        <v>0</v>
      </c>
      <c r="AR143" s="24"/>
      <c r="AS143" s="51">
        <v>0.0</v>
      </c>
      <c r="AT143" s="51">
        <v>0.0</v>
      </c>
      <c r="AU143" s="51" t="s">
        <v>152</v>
      </c>
      <c r="AV143" s="51">
        <v>2000.0</v>
      </c>
      <c r="AW143" s="51">
        <v>0.0</v>
      </c>
      <c r="AX143" s="52">
        <f t="shared" si="8"/>
        <v>0</v>
      </c>
      <c r="AY143" s="24"/>
      <c r="AZ143" s="51">
        <v>275.0</v>
      </c>
      <c r="BA143" s="52"/>
      <c r="BB143" s="51" t="s">
        <v>148</v>
      </c>
      <c r="BC143" s="51">
        <v>2000.0</v>
      </c>
      <c r="BD143" s="52"/>
      <c r="BE143" s="52">
        <f t="shared" si="9"/>
        <v>0</v>
      </c>
      <c r="BF143" s="24"/>
      <c r="BG143" s="52"/>
      <c r="BH143" s="52"/>
      <c r="BI143" s="52"/>
      <c r="BJ143" s="52"/>
      <c r="BK143" s="52"/>
      <c r="BL143" s="52">
        <f t="shared" si="10"/>
        <v>0</v>
      </c>
      <c r="BM143" s="24"/>
      <c r="BN143" s="52"/>
      <c r="BO143" s="52"/>
      <c r="BP143" s="52"/>
      <c r="BQ143" s="52"/>
      <c r="BR143" s="52"/>
      <c r="BS143" s="52">
        <f t="shared" si="11"/>
        <v>0</v>
      </c>
      <c r="BT143" s="24"/>
      <c r="BU143" s="52"/>
      <c r="BV143" s="52"/>
      <c r="BW143" s="52"/>
      <c r="BX143" s="52"/>
      <c r="BY143" s="52"/>
      <c r="BZ143" s="52">
        <f t="shared" si="12"/>
        <v>0</v>
      </c>
      <c r="CA143" s="24"/>
      <c r="CB143" s="24"/>
      <c r="CC143" s="59">
        <f t="shared" si="16"/>
        <v>550</v>
      </c>
      <c r="CD143" s="59">
        <f t="shared" si="18"/>
        <v>0</v>
      </c>
      <c r="CE143" s="59" t="s">
        <v>27</v>
      </c>
      <c r="CF143" s="59">
        <f t="shared" ref="CF143:CH143" si="152">F143+M143+T143+AA143+AH143+AO143+AV143+BC143+BJ143+BQ143+BX143</f>
        <v>6000</v>
      </c>
      <c r="CG143" s="59">
        <f t="shared" si="152"/>
        <v>0</v>
      </c>
      <c r="CH143" s="59">
        <f t="shared" si="152"/>
        <v>0</v>
      </c>
      <c r="CI143" s="24"/>
    </row>
    <row r="144">
      <c r="A144" s="49">
        <v>139.0</v>
      </c>
      <c r="B144" s="69" t="s">
        <v>215</v>
      </c>
      <c r="C144" s="51">
        <v>275.0</v>
      </c>
      <c r="D144" s="52"/>
      <c r="E144" s="51" t="s">
        <v>148</v>
      </c>
      <c r="F144" s="51">
        <v>5000.0</v>
      </c>
      <c r="G144" s="52"/>
      <c r="H144" s="52">
        <f t="shared" si="2"/>
        <v>0</v>
      </c>
      <c r="J144" s="52"/>
      <c r="K144" s="52"/>
      <c r="L144" s="52"/>
      <c r="M144" s="52"/>
      <c r="N144" s="52"/>
      <c r="O144" s="52">
        <f t="shared" si="3"/>
        <v>0</v>
      </c>
      <c r="Q144" s="52"/>
      <c r="R144" s="52"/>
      <c r="S144" s="52"/>
      <c r="T144" s="52"/>
      <c r="U144" s="52"/>
      <c r="V144" s="52">
        <f t="shared" si="4"/>
        <v>0</v>
      </c>
      <c r="X144" s="52"/>
      <c r="Y144" s="52"/>
      <c r="Z144" s="52"/>
      <c r="AA144" s="52"/>
      <c r="AB144" s="52"/>
      <c r="AC144" s="52">
        <f t="shared" si="5"/>
        <v>0</v>
      </c>
      <c r="AD144" s="24"/>
      <c r="AE144" s="52"/>
      <c r="AF144" s="52"/>
      <c r="AG144" s="52"/>
      <c r="AH144" s="52"/>
      <c r="AI144" s="52"/>
      <c r="AJ144" s="52">
        <f t="shared" si="6"/>
        <v>0</v>
      </c>
      <c r="AK144" s="24"/>
      <c r="AL144" s="52"/>
      <c r="AM144" s="52"/>
      <c r="AN144" s="52"/>
      <c r="AO144" s="52"/>
      <c r="AP144" s="52"/>
      <c r="AQ144" s="52">
        <f t="shared" si="7"/>
        <v>0</v>
      </c>
      <c r="AR144" s="24"/>
      <c r="AS144" s="52"/>
      <c r="AT144" s="52"/>
      <c r="AU144" s="52"/>
      <c r="AV144" s="52"/>
      <c r="AW144" s="52"/>
      <c r="AX144" s="52">
        <f t="shared" si="8"/>
        <v>0</v>
      </c>
      <c r="AY144" s="24"/>
      <c r="AZ144" s="51">
        <v>275.0</v>
      </c>
      <c r="BA144" s="52"/>
      <c r="BB144" s="51" t="s">
        <v>148</v>
      </c>
      <c r="BC144" s="51">
        <v>5000.0</v>
      </c>
      <c r="BD144" s="52"/>
      <c r="BE144" s="52">
        <f t="shared" si="9"/>
        <v>0</v>
      </c>
      <c r="BF144" s="24"/>
      <c r="BG144" s="52"/>
      <c r="BH144" s="52"/>
      <c r="BI144" s="52"/>
      <c r="BJ144" s="52"/>
      <c r="BK144" s="52"/>
      <c r="BL144" s="52">
        <f t="shared" si="10"/>
        <v>0</v>
      </c>
      <c r="BM144" s="24"/>
      <c r="BN144" s="52"/>
      <c r="BO144" s="52"/>
      <c r="BP144" s="52"/>
      <c r="BQ144" s="52"/>
      <c r="BR144" s="52"/>
      <c r="BS144" s="52">
        <f t="shared" si="11"/>
        <v>0</v>
      </c>
      <c r="BT144" s="24"/>
      <c r="BU144" s="52"/>
      <c r="BV144" s="52"/>
      <c r="BW144" s="52"/>
      <c r="BX144" s="52"/>
      <c r="BY144" s="52"/>
      <c r="BZ144" s="52">
        <f t="shared" si="12"/>
        <v>0</v>
      </c>
      <c r="CA144" s="24"/>
      <c r="CB144" s="24"/>
      <c r="CC144" s="59">
        <f t="shared" si="16"/>
        <v>550</v>
      </c>
      <c r="CD144" s="59">
        <f t="shared" si="18"/>
        <v>0</v>
      </c>
      <c r="CE144" s="59" t="s">
        <v>27</v>
      </c>
      <c r="CF144" s="59">
        <f t="shared" ref="CF144:CH144" si="153">F144+M144+T144+AA144+AH144+AO144+AV144+BC144+BJ144+BQ144+BX144</f>
        <v>10000</v>
      </c>
      <c r="CG144" s="59">
        <f t="shared" si="153"/>
        <v>0</v>
      </c>
      <c r="CH144" s="59">
        <f t="shared" si="153"/>
        <v>0</v>
      </c>
      <c r="CI144" s="24"/>
    </row>
    <row r="145">
      <c r="A145" s="49">
        <v>140.0</v>
      </c>
      <c r="B145" s="69" t="s">
        <v>216</v>
      </c>
      <c r="C145" s="51">
        <v>275.0</v>
      </c>
      <c r="D145" s="52"/>
      <c r="E145" s="51" t="s">
        <v>29</v>
      </c>
      <c r="F145" s="51">
        <v>6000.0</v>
      </c>
      <c r="G145" s="51">
        <v>35.02</v>
      </c>
      <c r="H145" s="52">
        <f t="shared" si="2"/>
        <v>210120</v>
      </c>
      <c r="J145" s="52"/>
      <c r="K145" s="52"/>
      <c r="L145" s="52"/>
      <c r="M145" s="52"/>
      <c r="N145" s="52"/>
      <c r="O145" s="52">
        <f t="shared" si="3"/>
        <v>0</v>
      </c>
      <c r="Q145" s="52"/>
      <c r="R145" s="52"/>
      <c r="S145" s="52"/>
      <c r="T145" s="52"/>
      <c r="U145" s="52"/>
      <c r="V145" s="52">
        <f t="shared" si="4"/>
        <v>0</v>
      </c>
      <c r="X145" s="52"/>
      <c r="Y145" s="52"/>
      <c r="Z145" s="52"/>
      <c r="AA145" s="52"/>
      <c r="AB145" s="52"/>
      <c r="AC145" s="52">
        <f t="shared" si="5"/>
        <v>0</v>
      </c>
      <c r="AD145" s="24"/>
      <c r="AE145" s="52"/>
      <c r="AF145" s="52"/>
      <c r="AG145" s="52"/>
      <c r="AH145" s="52"/>
      <c r="AI145" s="52"/>
      <c r="AJ145" s="52">
        <f t="shared" si="6"/>
        <v>0</v>
      </c>
      <c r="AK145" s="24"/>
      <c r="AL145" s="52"/>
      <c r="AM145" s="52"/>
      <c r="AN145" s="52"/>
      <c r="AO145" s="52"/>
      <c r="AP145" s="52"/>
      <c r="AQ145" s="52">
        <f t="shared" si="7"/>
        <v>0</v>
      </c>
      <c r="AR145" s="24"/>
      <c r="AS145" s="52"/>
      <c r="AT145" s="52"/>
      <c r="AU145" s="52"/>
      <c r="AV145" s="52"/>
      <c r="AW145" s="52"/>
      <c r="AX145" s="52">
        <f t="shared" si="8"/>
        <v>0</v>
      </c>
      <c r="AY145" s="24"/>
      <c r="AZ145" s="51">
        <v>275.0</v>
      </c>
      <c r="BA145" s="52"/>
      <c r="BB145" s="51" t="s">
        <v>29</v>
      </c>
      <c r="BC145" s="51">
        <v>6000.0</v>
      </c>
      <c r="BD145" s="51">
        <v>35.02</v>
      </c>
      <c r="BE145" s="52">
        <f t="shared" si="9"/>
        <v>210120</v>
      </c>
      <c r="BF145" s="24"/>
      <c r="BG145" s="52"/>
      <c r="BH145" s="52"/>
      <c r="BI145" s="52"/>
      <c r="BJ145" s="52"/>
      <c r="BK145" s="52"/>
      <c r="BL145" s="52">
        <f t="shared" si="10"/>
        <v>0</v>
      </c>
      <c r="BM145" s="24"/>
      <c r="BN145" s="52"/>
      <c r="BO145" s="52"/>
      <c r="BP145" s="52"/>
      <c r="BQ145" s="52"/>
      <c r="BR145" s="52"/>
      <c r="BS145" s="52">
        <f t="shared" si="11"/>
        <v>0</v>
      </c>
      <c r="BT145" s="24"/>
      <c r="BU145" s="52"/>
      <c r="BV145" s="52"/>
      <c r="BW145" s="52"/>
      <c r="BX145" s="52"/>
      <c r="BY145" s="52"/>
      <c r="BZ145" s="52">
        <f t="shared" si="12"/>
        <v>0</v>
      </c>
      <c r="CA145" s="24"/>
      <c r="CB145" s="24"/>
      <c r="CC145" s="59">
        <f t="shared" si="16"/>
        <v>550</v>
      </c>
      <c r="CD145" s="59">
        <f t="shared" si="18"/>
        <v>0</v>
      </c>
      <c r="CE145" s="59" t="s">
        <v>27</v>
      </c>
      <c r="CF145" s="59">
        <f t="shared" ref="CF145:CH145" si="154">F145+M145+T145+AA145+AH145+AO145+AV145+BC145+BJ145+BQ145+BX145</f>
        <v>12000</v>
      </c>
      <c r="CG145" s="59">
        <f t="shared" si="154"/>
        <v>70.04</v>
      </c>
      <c r="CH145" s="59">
        <f t="shared" si="154"/>
        <v>420240</v>
      </c>
      <c r="CI145" s="24"/>
    </row>
    <row r="146">
      <c r="A146" s="49">
        <v>141.0</v>
      </c>
      <c r="B146" s="80" t="s">
        <v>217</v>
      </c>
      <c r="C146" s="51">
        <v>275.0</v>
      </c>
      <c r="D146" s="51">
        <v>150.0</v>
      </c>
      <c r="E146" s="51" t="s">
        <v>29</v>
      </c>
      <c r="F146" s="51">
        <v>9000.0</v>
      </c>
      <c r="G146" s="52"/>
      <c r="H146" s="52">
        <f t="shared" si="2"/>
        <v>0</v>
      </c>
      <c r="J146" s="52"/>
      <c r="K146" s="52"/>
      <c r="L146" s="52"/>
      <c r="M146" s="52"/>
      <c r="N146" s="52"/>
      <c r="O146" s="52">
        <f t="shared" si="3"/>
        <v>0</v>
      </c>
      <c r="Q146" s="52"/>
      <c r="R146" s="52"/>
      <c r="S146" s="52"/>
      <c r="T146" s="52"/>
      <c r="U146" s="52"/>
      <c r="V146" s="52">
        <f t="shared" si="4"/>
        <v>0</v>
      </c>
      <c r="X146" s="52"/>
      <c r="Y146" s="52"/>
      <c r="Z146" s="52"/>
      <c r="AA146" s="52"/>
      <c r="AB146" s="52"/>
      <c r="AC146" s="52">
        <f t="shared" si="5"/>
        <v>0</v>
      </c>
      <c r="AD146" s="24"/>
      <c r="AE146" s="51">
        <v>300.0</v>
      </c>
      <c r="AF146" s="51">
        <v>50.0</v>
      </c>
      <c r="AG146" s="81" t="s">
        <v>34</v>
      </c>
      <c r="AH146" s="81">
        <v>1500.0</v>
      </c>
      <c r="AI146" s="81">
        <v>64.0</v>
      </c>
      <c r="AJ146" s="52">
        <f t="shared" si="6"/>
        <v>96000</v>
      </c>
      <c r="AK146" s="24"/>
      <c r="AL146" s="51">
        <v>50.0</v>
      </c>
      <c r="AM146" s="51">
        <v>150.0</v>
      </c>
      <c r="AN146" s="51" t="s">
        <v>29</v>
      </c>
      <c r="AO146" s="51">
        <v>500.0</v>
      </c>
      <c r="AP146" s="51">
        <v>64.0</v>
      </c>
      <c r="AQ146" s="52">
        <f t="shared" si="7"/>
        <v>32000</v>
      </c>
      <c r="AR146" s="24"/>
      <c r="AS146" s="51">
        <v>200.0</v>
      </c>
      <c r="AT146" s="51">
        <v>150.0</v>
      </c>
      <c r="AU146" s="51" t="s">
        <v>34</v>
      </c>
      <c r="AV146" s="51">
        <v>1500.0</v>
      </c>
      <c r="AW146" s="51">
        <v>64.0</v>
      </c>
      <c r="AX146" s="52">
        <f t="shared" si="8"/>
        <v>96000</v>
      </c>
      <c r="AY146" s="24"/>
      <c r="AZ146" s="51">
        <v>275.0</v>
      </c>
      <c r="BA146" s="51">
        <v>150.0</v>
      </c>
      <c r="BB146" s="51" t="s">
        <v>29</v>
      </c>
      <c r="BC146" s="51">
        <v>9000.0</v>
      </c>
      <c r="BD146" s="52"/>
      <c r="BE146" s="52">
        <f t="shared" si="9"/>
        <v>0</v>
      </c>
      <c r="BF146" s="24"/>
      <c r="BG146" s="51">
        <v>0.0</v>
      </c>
      <c r="BH146" s="51">
        <v>200.0</v>
      </c>
      <c r="BI146" s="51" t="s">
        <v>45</v>
      </c>
      <c r="BJ146" s="51">
        <v>200.0</v>
      </c>
      <c r="BK146" s="51">
        <v>64.0</v>
      </c>
      <c r="BL146" s="52">
        <f t="shared" si="10"/>
        <v>12800</v>
      </c>
      <c r="BM146" s="24"/>
      <c r="BN146" s="52"/>
      <c r="BO146" s="52"/>
      <c r="BP146" s="52"/>
      <c r="BQ146" s="52"/>
      <c r="BR146" s="52"/>
      <c r="BS146" s="52">
        <f t="shared" si="11"/>
        <v>0</v>
      </c>
      <c r="BT146" s="24"/>
      <c r="BU146" s="52"/>
      <c r="BV146" s="51"/>
      <c r="BW146" s="51"/>
      <c r="BX146" s="52"/>
      <c r="BY146" s="52"/>
      <c r="BZ146" s="52">
        <f t="shared" si="12"/>
        <v>0</v>
      </c>
      <c r="CA146" s="24"/>
      <c r="CB146" s="24"/>
      <c r="CC146" s="59">
        <f t="shared" si="16"/>
        <v>1100</v>
      </c>
      <c r="CD146" s="59">
        <f t="shared" si="18"/>
        <v>850</v>
      </c>
      <c r="CE146" s="59" t="s">
        <v>27</v>
      </c>
      <c r="CF146" s="59">
        <f t="shared" ref="CF146:CH146" si="155">F146+M146+T146+AA146+AH146+AO146+AV146+BC146+BJ146+BQ146+BX146</f>
        <v>21700</v>
      </c>
      <c r="CG146" s="59">
        <f t="shared" si="155"/>
        <v>256</v>
      </c>
      <c r="CH146" s="59">
        <f t="shared" si="155"/>
        <v>236800</v>
      </c>
      <c r="CI146" s="24"/>
    </row>
    <row r="147">
      <c r="A147" s="49">
        <v>142.0</v>
      </c>
      <c r="B147" s="80" t="s">
        <v>219</v>
      </c>
      <c r="C147" s="51">
        <v>275.0</v>
      </c>
      <c r="D147" s="52"/>
      <c r="E147" s="51" t="s">
        <v>29</v>
      </c>
      <c r="F147" s="51">
        <v>10000.0</v>
      </c>
      <c r="G147" s="51">
        <v>56.0</v>
      </c>
      <c r="H147" s="52">
        <f t="shared" si="2"/>
        <v>560000</v>
      </c>
      <c r="J147" s="52"/>
      <c r="K147" s="52"/>
      <c r="L147" s="52"/>
      <c r="M147" s="52"/>
      <c r="N147" s="52"/>
      <c r="O147" s="52">
        <f t="shared" si="3"/>
        <v>0</v>
      </c>
      <c r="Q147" s="52"/>
      <c r="R147" s="52"/>
      <c r="S147" s="52"/>
      <c r="T147" s="52"/>
      <c r="U147" s="52"/>
      <c r="V147" s="52">
        <f t="shared" si="4"/>
        <v>0</v>
      </c>
      <c r="X147" s="52"/>
      <c r="Y147" s="52"/>
      <c r="Z147" s="52"/>
      <c r="AA147" s="52"/>
      <c r="AB147" s="52"/>
      <c r="AC147" s="52">
        <f t="shared" si="5"/>
        <v>0</v>
      </c>
      <c r="AD147" s="24"/>
      <c r="AE147" s="81">
        <v>200.0</v>
      </c>
      <c r="AF147" s="81">
        <v>125.0</v>
      </c>
      <c r="AG147" s="81" t="s">
        <v>34</v>
      </c>
      <c r="AH147" s="81">
        <v>1500.0</v>
      </c>
      <c r="AI147" s="81">
        <v>56.0</v>
      </c>
      <c r="AJ147" s="52">
        <f t="shared" si="6"/>
        <v>84000</v>
      </c>
      <c r="AK147" s="24"/>
      <c r="AL147" s="51">
        <v>25.0</v>
      </c>
      <c r="AM147" s="51">
        <v>175.0</v>
      </c>
      <c r="AN147" s="51" t="s">
        <v>29</v>
      </c>
      <c r="AO147" s="51">
        <v>1000.0</v>
      </c>
      <c r="AP147" s="51">
        <v>56.0</v>
      </c>
      <c r="AQ147" s="52">
        <f t="shared" si="7"/>
        <v>56000</v>
      </c>
      <c r="AR147" s="24"/>
      <c r="AS147" s="51">
        <v>200.0</v>
      </c>
      <c r="AT147" s="51">
        <v>125.0</v>
      </c>
      <c r="AU147" s="51" t="s">
        <v>34</v>
      </c>
      <c r="AV147" s="51">
        <v>1500.0</v>
      </c>
      <c r="AW147" s="51">
        <v>56.0</v>
      </c>
      <c r="AX147" s="52">
        <f t="shared" si="8"/>
        <v>84000</v>
      </c>
      <c r="AY147" s="24"/>
      <c r="AZ147" s="51">
        <v>275.0</v>
      </c>
      <c r="BA147" s="52"/>
      <c r="BB147" s="51" t="s">
        <v>29</v>
      </c>
      <c r="BC147" s="51">
        <v>10000.0</v>
      </c>
      <c r="BD147" s="51">
        <v>56.0</v>
      </c>
      <c r="BE147" s="52">
        <f t="shared" si="9"/>
        <v>560000</v>
      </c>
      <c r="BF147" s="24"/>
      <c r="BG147" s="51">
        <v>25.0</v>
      </c>
      <c r="BH147" s="51">
        <v>175.0</v>
      </c>
      <c r="BI147" s="51" t="s">
        <v>34</v>
      </c>
      <c r="BJ147" s="51">
        <v>200.0</v>
      </c>
      <c r="BK147" s="51">
        <v>64.3</v>
      </c>
      <c r="BL147" s="52">
        <f t="shared" si="10"/>
        <v>12860</v>
      </c>
      <c r="BM147" s="24"/>
      <c r="BN147" s="52"/>
      <c r="BO147" s="52"/>
      <c r="BP147" s="52"/>
      <c r="BQ147" s="52"/>
      <c r="BR147" s="52"/>
      <c r="BS147" s="52">
        <f t="shared" si="11"/>
        <v>0</v>
      </c>
      <c r="BT147" s="24"/>
      <c r="BU147" s="52"/>
      <c r="BV147" s="51"/>
      <c r="BW147" s="51"/>
      <c r="BX147" s="52"/>
      <c r="BY147" s="52"/>
      <c r="BZ147" s="52">
        <f t="shared" si="12"/>
        <v>0</v>
      </c>
      <c r="CA147" s="24"/>
      <c r="CB147" s="24"/>
      <c r="CC147" s="59">
        <f t="shared" si="16"/>
        <v>1000</v>
      </c>
      <c r="CD147" s="59">
        <f t="shared" si="18"/>
        <v>600</v>
      </c>
      <c r="CE147" s="59" t="s">
        <v>27</v>
      </c>
      <c r="CF147" s="59">
        <f t="shared" ref="CF147:CH147" si="156">F147+M147+T147+AA147+AH147+AO147+AV147+BC147+BJ147+BQ147+BX147</f>
        <v>24200</v>
      </c>
      <c r="CG147" s="59">
        <f t="shared" si="156"/>
        <v>344.3</v>
      </c>
      <c r="CH147" s="59">
        <f t="shared" si="156"/>
        <v>1356860</v>
      </c>
      <c r="CI147" s="24"/>
    </row>
    <row r="148">
      <c r="A148" s="49">
        <v>143.0</v>
      </c>
      <c r="B148" s="69" t="s">
        <v>220</v>
      </c>
      <c r="C148" s="51">
        <v>275.0</v>
      </c>
      <c r="D148" s="52"/>
      <c r="E148" s="51" t="s">
        <v>29</v>
      </c>
      <c r="F148" s="51">
        <v>15000.0</v>
      </c>
      <c r="G148" s="51">
        <v>83.89</v>
      </c>
      <c r="H148" s="52">
        <f t="shared" si="2"/>
        <v>1258350</v>
      </c>
      <c r="J148" s="52"/>
      <c r="K148" s="52"/>
      <c r="L148" s="52"/>
      <c r="M148" s="52"/>
      <c r="N148" s="52"/>
      <c r="O148" s="52">
        <f t="shared" si="3"/>
        <v>0</v>
      </c>
      <c r="Q148" s="52"/>
      <c r="R148" s="52"/>
      <c r="S148" s="52"/>
      <c r="T148" s="52"/>
      <c r="U148" s="52"/>
      <c r="V148" s="52">
        <f t="shared" si="4"/>
        <v>0</v>
      </c>
      <c r="X148" s="52"/>
      <c r="Y148" s="52"/>
      <c r="Z148" s="52"/>
      <c r="AA148" s="52"/>
      <c r="AB148" s="52"/>
      <c r="AC148" s="52">
        <f t="shared" si="5"/>
        <v>0</v>
      </c>
      <c r="AD148" s="24"/>
      <c r="AE148" s="52"/>
      <c r="AF148" s="52"/>
      <c r="AG148" s="52"/>
      <c r="AH148" s="52"/>
      <c r="AI148" s="52"/>
      <c r="AJ148" s="52">
        <f t="shared" si="6"/>
        <v>0</v>
      </c>
      <c r="AK148" s="24"/>
      <c r="AL148" s="52"/>
      <c r="AM148" s="52"/>
      <c r="AN148" s="52"/>
      <c r="AO148" s="52"/>
      <c r="AP148" s="52"/>
      <c r="AQ148" s="52">
        <f t="shared" si="7"/>
        <v>0</v>
      </c>
      <c r="AR148" s="24"/>
      <c r="AS148" s="52"/>
      <c r="AT148" s="52"/>
      <c r="AU148" s="52"/>
      <c r="AV148" s="52"/>
      <c r="AW148" s="52"/>
      <c r="AX148" s="52">
        <f t="shared" si="8"/>
        <v>0</v>
      </c>
      <c r="AY148" s="24"/>
      <c r="AZ148" s="51">
        <v>275.0</v>
      </c>
      <c r="BA148" s="52"/>
      <c r="BB148" s="51" t="s">
        <v>29</v>
      </c>
      <c r="BC148" s="51">
        <v>15000.0</v>
      </c>
      <c r="BD148" s="51">
        <v>83.89</v>
      </c>
      <c r="BE148" s="52">
        <f t="shared" si="9"/>
        <v>1258350</v>
      </c>
      <c r="BF148" s="24"/>
      <c r="BG148" s="52"/>
      <c r="BH148" s="52"/>
      <c r="BI148" s="52"/>
      <c r="BJ148" s="52"/>
      <c r="BK148" s="52"/>
      <c r="BL148" s="52">
        <f t="shared" si="10"/>
        <v>0</v>
      </c>
      <c r="BM148" s="24"/>
      <c r="BN148" s="52"/>
      <c r="BO148" s="52"/>
      <c r="BP148" s="52"/>
      <c r="BQ148" s="52"/>
      <c r="BR148" s="52"/>
      <c r="BS148" s="52">
        <f t="shared" si="11"/>
        <v>0</v>
      </c>
      <c r="BT148" s="24"/>
      <c r="BU148" s="52"/>
      <c r="BV148" s="52"/>
      <c r="BW148" s="52"/>
      <c r="BX148" s="52"/>
      <c r="BY148" s="52"/>
      <c r="BZ148" s="52">
        <f t="shared" si="12"/>
        <v>0</v>
      </c>
      <c r="CA148" s="24"/>
      <c r="CB148" s="24"/>
      <c r="CC148" s="59">
        <f t="shared" si="16"/>
        <v>550</v>
      </c>
      <c r="CD148" s="59">
        <f t="shared" si="18"/>
        <v>0</v>
      </c>
      <c r="CE148" s="59" t="s">
        <v>27</v>
      </c>
      <c r="CF148" s="59">
        <f t="shared" ref="CF148:CH148" si="157">F148+M148+T148+AA148+AH148+AO148+AV148+BC148+BJ148+BQ148+BX148</f>
        <v>30000</v>
      </c>
      <c r="CG148" s="59">
        <f t="shared" si="157"/>
        <v>167.78</v>
      </c>
      <c r="CH148" s="59">
        <f t="shared" si="157"/>
        <v>2516700</v>
      </c>
      <c r="CI148" s="24"/>
    </row>
    <row r="149">
      <c r="A149" s="49">
        <v>144.0</v>
      </c>
      <c r="B149" s="69" t="s">
        <v>221</v>
      </c>
      <c r="C149" s="51">
        <v>275.0</v>
      </c>
      <c r="D149" s="52"/>
      <c r="E149" s="51" t="s">
        <v>29</v>
      </c>
      <c r="F149" s="51">
        <v>8000.0</v>
      </c>
      <c r="G149" s="52"/>
      <c r="H149" s="52">
        <f t="shared" si="2"/>
        <v>0</v>
      </c>
      <c r="J149" s="52"/>
      <c r="K149" s="52"/>
      <c r="L149" s="52"/>
      <c r="M149" s="52"/>
      <c r="N149" s="52"/>
      <c r="O149" s="52">
        <f t="shared" si="3"/>
        <v>0</v>
      </c>
      <c r="Q149" s="52"/>
      <c r="R149" s="52"/>
      <c r="S149" s="52"/>
      <c r="T149" s="52"/>
      <c r="U149" s="52"/>
      <c r="V149" s="52">
        <f t="shared" si="4"/>
        <v>0</v>
      </c>
      <c r="X149" s="52"/>
      <c r="Y149" s="52"/>
      <c r="Z149" s="52"/>
      <c r="AA149" s="52"/>
      <c r="AB149" s="52"/>
      <c r="AC149" s="52">
        <f t="shared" si="5"/>
        <v>0</v>
      </c>
      <c r="AD149" s="24"/>
      <c r="AE149" s="52"/>
      <c r="AF149" s="52"/>
      <c r="AG149" s="52"/>
      <c r="AH149" s="52"/>
      <c r="AI149" s="52"/>
      <c r="AJ149" s="52">
        <f t="shared" si="6"/>
        <v>0</v>
      </c>
      <c r="AK149" s="24"/>
      <c r="AL149" s="52"/>
      <c r="AM149" s="52"/>
      <c r="AN149" s="52"/>
      <c r="AO149" s="52"/>
      <c r="AP149" s="52"/>
      <c r="AQ149" s="52">
        <f t="shared" si="7"/>
        <v>0</v>
      </c>
      <c r="AR149" s="24"/>
      <c r="AS149" s="52"/>
      <c r="AT149" s="52"/>
      <c r="AU149" s="52"/>
      <c r="AV149" s="52"/>
      <c r="AW149" s="52"/>
      <c r="AX149" s="52">
        <f t="shared" si="8"/>
        <v>0</v>
      </c>
      <c r="AY149" s="24"/>
      <c r="AZ149" s="51">
        <v>275.0</v>
      </c>
      <c r="BA149" s="52"/>
      <c r="BB149" s="51" t="s">
        <v>29</v>
      </c>
      <c r="BC149" s="51">
        <v>8000.0</v>
      </c>
      <c r="BD149" s="52"/>
      <c r="BE149" s="52">
        <f t="shared" si="9"/>
        <v>0</v>
      </c>
      <c r="BF149" s="24"/>
      <c r="BG149" s="52"/>
      <c r="BH149" s="52"/>
      <c r="BI149" s="52"/>
      <c r="BJ149" s="52"/>
      <c r="BK149" s="52"/>
      <c r="BL149" s="52">
        <f t="shared" si="10"/>
        <v>0</v>
      </c>
      <c r="BM149" s="24"/>
      <c r="BN149" s="52"/>
      <c r="BO149" s="52"/>
      <c r="BP149" s="52"/>
      <c r="BQ149" s="52"/>
      <c r="BR149" s="52"/>
      <c r="BS149" s="52">
        <f t="shared" si="11"/>
        <v>0</v>
      </c>
      <c r="BT149" s="24"/>
      <c r="BU149" s="52"/>
      <c r="BV149" s="52"/>
      <c r="BW149" s="52"/>
      <c r="BX149" s="52"/>
      <c r="BY149" s="52"/>
      <c r="BZ149" s="52">
        <f t="shared" si="12"/>
        <v>0</v>
      </c>
      <c r="CA149" s="24"/>
      <c r="CB149" s="24"/>
      <c r="CC149" s="59">
        <f t="shared" si="16"/>
        <v>550</v>
      </c>
      <c r="CD149" s="59">
        <f t="shared" si="18"/>
        <v>0</v>
      </c>
      <c r="CE149" s="59" t="s">
        <v>27</v>
      </c>
      <c r="CF149" s="59">
        <f t="shared" ref="CF149:CH149" si="158">F149+M149+T149+AA149+AH149+AO149+AV149+BC149+BJ149+BQ149+BX149</f>
        <v>16000</v>
      </c>
      <c r="CG149" s="59">
        <f t="shared" si="158"/>
        <v>0</v>
      </c>
      <c r="CH149" s="59">
        <f t="shared" si="158"/>
        <v>0</v>
      </c>
      <c r="CI149" s="24"/>
    </row>
    <row r="150">
      <c r="A150" s="49">
        <v>145.0</v>
      </c>
      <c r="B150" s="69" t="s">
        <v>222</v>
      </c>
      <c r="C150" s="51">
        <v>275.0</v>
      </c>
      <c r="D150" s="52"/>
      <c r="E150" s="51" t="s">
        <v>29</v>
      </c>
      <c r="F150" s="51">
        <v>12000.0</v>
      </c>
      <c r="G150" s="52"/>
      <c r="H150" s="52">
        <f t="shared" si="2"/>
        <v>0</v>
      </c>
      <c r="J150" s="52"/>
      <c r="K150" s="52"/>
      <c r="L150" s="52"/>
      <c r="M150" s="52"/>
      <c r="N150" s="52"/>
      <c r="O150" s="52">
        <f t="shared" si="3"/>
        <v>0</v>
      </c>
      <c r="Q150" s="52"/>
      <c r="R150" s="52"/>
      <c r="S150" s="52"/>
      <c r="T150" s="52"/>
      <c r="U150" s="52"/>
      <c r="V150" s="52">
        <f t="shared" si="4"/>
        <v>0</v>
      </c>
      <c r="X150" s="52"/>
      <c r="Y150" s="52"/>
      <c r="Z150" s="52"/>
      <c r="AA150" s="52"/>
      <c r="AB150" s="52"/>
      <c r="AC150" s="52">
        <f t="shared" si="5"/>
        <v>0</v>
      </c>
      <c r="AD150" s="24"/>
      <c r="AE150" s="52"/>
      <c r="AF150" s="52"/>
      <c r="AG150" s="52"/>
      <c r="AH150" s="52"/>
      <c r="AI150" s="52"/>
      <c r="AJ150" s="52">
        <f t="shared" si="6"/>
        <v>0</v>
      </c>
      <c r="AK150" s="24"/>
      <c r="AL150" s="52"/>
      <c r="AM150" s="52"/>
      <c r="AN150" s="52"/>
      <c r="AO150" s="52"/>
      <c r="AP150" s="52"/>
      <c r="AQ150" s="52">
        <f t="shared" si="7"/>
        <v>0</v>
      </c>
      <c r="AR150" s="24"/>
      <c r="AS150" s="52"/>
      <c r="AT150" s="52"/>
      <c r="AU150" s="52"/>
      <c r="AV150" s="52"/>
      <c r="AW150" s="52"/>
      <c r="AX150" s="52">
        <f t="shared" si="8"/>
        <v>0</v>
      </c>
      <c r="AY150" s="24"/>
      <c r="AZ150" s="51">
        <v>275.0</v>
      </c>
      <c r="BA150" s="52"/>
      <c r="BB150" s="51" t="s">
        <v>29</v>
      </c>
      <c r="BC150" s="51">
        <v>12000.0</v>
      </c>
      <c r="BD150" s="52"/>
      <c r="BE150" s="52">
        <f t="shared" si="9"/>
        <v>0</v>
      </c>
      <c r="BF150" s="24"/>
      <c r="BG150" s="52"/>
      <c r="BH150" s="52"/>
      <c r="BI150" s="52"/>
      <c r="BJ150" s="52"/>
      <c r="BK150" s="52"/>
      <c r="BL150" s="52">
        <f t="shared" si="10"/>
        <v>0</v>
      </c>
      <c r="BM150" s="24"/>
      <c r="BN150" s="52"/>
      <c r="BO150" s="52"/>
      <c r="BP150" s="52"/>
      <c r="BQ150" s="52"/>
      <c r="BR150" s="52"/>
      <c r="BS150" s="52">
        <f t="shared" si="11"/>
        <v>0</v>
      </c>
      <c r="BT150" s="24"/>
      <c r="BU150" s="52"/>
      <c r="BV150" s="52"/>
      <c r="BW150" s="52"/>
      <c r="BX150" s="52"/>
      <c r="BY150" s="52"/>
      <c r="BZ150" s="52">
        <f t="shared" si="12"/>
        <v>0</v>
      </c>
      <c r="CA150" s="24"/>
      <c r="CB150" s="24"/>
      <c r="CC150" s="59">
        <f t="shared" si="16"/>
        <v>550</v>
      </c>
      <c r="CD150" s="59">
        <f t="shared" si="18"/>
        <v>0</v>
      </c>
      <c r="CE150" s="59" t="s">
        <v>27</v>
      </c>
      <c r="CF150" s="59">
        <f t="shared" ref="CF150:CH150" si="159">F150+M150+T150+AA150+AH150+AO150+AV150+BC150+BJ150+BQ150+BX150</f>
        <v>24000</v>
      </c>
      <c r="CG150" s="59">
        <f t="shared" si="159"/>
        <v>0</v>
      </c>
      <c r="CH150" s="59">
        <f t="shared" si="159"/>
        <v>0</v>
      </c>
      <c r="CI150" s="24"/>
    </row>
    <row r="151">
      <c r="A151" s="49">
        <v>146.0</v>
      </c>
      <c r="B151" s="80" t="s">
        <v>223</v>
      </c>
      <c r="C151" s="51">
        <v>275.0</v>
      </c>
      <c r="D151" s="51">
        <v>210.0</v>
      </c>
      <c r="E151" s="51" t="s">
        <v>29</v>
      </c>
      <c r="F151" s="51">
        <v>9000.0</v>
      </c>
      <c r="G151" s="51">
        <v>41.23</v>
      </c>
      <c r="H151" s="52">
        <f t="shared" si="2"/>
        <v>371070</v>
      </c>
      <c r="J151" s="52"/>
      <c r="K151" s="52"/>
      <c r="L151" s="52"/>
      <c r="M151" s="52"/>
      <c r="N151" s="52"/>
      <c r="O151" s="52">
        <f t="shared" si="3"/>
        <v>0</v>
      </c>
      <c r="Q151" s="52"/>
      <c r="R151" s="52"/>
      <c r="S151" s="52"/>
      <c r="T151" s="52"/>
      <c r="U151" s="52"/>
      <c r="V151" s="52">
        <f t="shared" si="4"/>
        <v>0</v>
      </c>
      <c r="X151" s="52"/>
      <c r="Y151" s="52"/>
      <c r="Z151" s="52"/>
      <c r="AA151" s="52"/>
      <c r="AB151" s="52"/>
      <c r="AC151" s="52">
        <f t="shared" si="5"/>
        <v>0</v>
      </c>
      <c r="AD151" s="24"/>
      <c r="AE151" s="51">
        <v>225.0</v>
      </c>
      <c r="AF151" s="51">
        <v>75.0</v>
      </c>
      <c r="AG151" s="81" t="s">
        <v>34</v>
      </c>
      <c r="AH151" s="81">
        <v>2000.0</v>
      </c>
      <c r="AI151" s="81">
        <v>41.23</v>
      </c>
      <c r="AJ151" s="52">
        <f t="shared" si="6"/>
        <v>82460</v>
      </c>
      <c r="AK151" s="24"/>
      <c r="AL151" s="51">
        <v>25.0</v>
      </c>
      <c r="AM151" s="51">
        <v>250.0</v>
      </c>
      <c r="AN151" s="51" t="s">
        <v>29</v>
      </c>
      <c r="AO151" s="51">
        <v>500.0</v>
      </c>
      <c r="AP151" s="51">
        <v>41.23</v>
      </c>
      <c r="AQ151" s="52">
        <f t="shared" si="7"/>
        <v>20615</v>
      </c>
      <c r="AR151" s="24"/>
      <c r="AS151" s="51">
        <v>200.0</v>
      </c>
      <c r="AT151" s="51">
        <v>100.0</v>
      </c>
      <c r="AU151" s="51" t="s">
        <v>34</v>
      </c>
      <c r="AV151" s="51">
        <v>2000.0</v>
      </c>
      <c r="AW151" s="51">
        <v>41.23</v>
      </c>
      <c r="AX151" s="52">
        <f t="shared" si="8"/>
        <v>82460</v>
      </c>
      <c r="AY151" s="24"/>
      <c r="AZ151" s="51">
        <v>275.0</v>
      </c>
      <c r="BA151" s="51">
        <v>210.0</v>
      </c>
      <c r="BB151" s="51" t="s">
        <v>29</v>
      </c>
      <c r="BC151" s="51">
        <v>9000.0</v>
      </c>
      <c r="BD151" s="51">
        <v>41.23</v>
      </c>
      <c r="BE151" s="52">
        <f t="shared" si="9"/>
        <v>371070</v>
      </c>
      <c r="BF151" s="24"/>
      <c r="BG151" s="51">
        <v>75.0</v>
      </c>
      <c r="BH151" s="51">
        <v>200.0</v>
      </c>
      <c r="BI151" s="51" t="s">
        <v>34</v>
      </c>
      <c r="BJ151" s="51">
        <v>275.0</v>
      </c>
      <c r="BK151" s="51">
        <v>39.9</v>
      </c>
      <c r="BL151" s="52">
        <f t="shared" si="10"/>
        <v>10972.5</v>
      </c>
      <c r="BM151" s="24"/>
      <c r="BN151" s="52"/>
      <c r="BO151" s="52"/>
      <c r="BP151" s="52"/>
      <c r="BQ151" s="52"/>
      <c r="BR151" s="52"/>
      <c r="BS151" s="52">
        <f t="shared" si="11"/>
        <v>0</v>
      </c>
      <c r="BT151" s="24"/>
      <c r="BU151" s="52"/>
      <c r="BV151" s="51"/>
      <c r="BW151" s="51"/>
      <c r="BX151" s="52"/>
      <c r="BY151" s="52"/>
      <c r="BZ151" s="52">
        <f t="shared" si="12"/>
        <v>0</v>
      </c>
      <c r="CA151" s="24"/>
      <c r="CB151" s="24"/>
      <c r="CC151" s="59">
        <f t="shared" si="16"/>
        <v>1075</v>
      </c>
      <c r="CD151" s="59">
        <f t="shared" si="18"/>
        <v>1045</v>
      </c>
      <c r="CE151" s="59" t="s">
        <v>27</v>
      </c>
      <c r="CF151" s="59">
        <f t="shared" ref="CF151:CH151" si="160">F151+M151+T151+AA151+AH151+AO151+AV151+BC151+BJ151+BQ151+BX151</f>
        <v>22775</v>
      </c>
      <c r="CG151" s="59">
        <f t="shared" si="160"/>
        <v>246.05</v>
      </c>
      <c r="CH151" s="59">
        <f t="shared" si="160"/>
        <v>938647.5</v>
      </c>
      <c r="CI151" s="24"/>
    </row>
    <row r="152">
      <c r="A152" s="49">
        <v>147.0</v>
      </c>
      <c r="B152" s="80" t="s">
        <v>224</v>
      </c>
      <c r="C152" s="51">
        <v>275.0</v>
      </c>
      <c r="D152" s="51">
        <v>0.0</v>
      </c>
      <c r="E152" s="51" t="s">
        <v>29</v>
      </c>
      <c r="F152" s="51">
        <v>10000.0</v>
      </c>
      <c r="G152" s="51">
        <v>83.78</v>
      </c>
      <c r="H152" s="52">
        <f t="shared" si="2"/>
        <v>837800</v>
      </c>
      <c r="J152" s="52"/>
      <c r="K152" s="52"/>
      <c r="L152" s="52"/>
      <c r="M152" s="52"/>
      <c r="N152" s="52"/>
      <c r="O152" s="52">
        <f t="shared" si="3"/>
        <v>0</v>
      </c>
      <c r="Q152" s="52"/>
      <c r="R152" s="52"/>
      <c r="S152" s="52"/>
      <c r="T152" s="52"/>
      <c r="U152" s="52"/>
      <c r="V152" s="52">
        <f t="shared" si="4"/>
        <v>0</v>
      </c>
      <c r="X152" s="52"/>
      <c r="Y152" s="52"/>
      <c r="Z152" s="52"/>
      <c r="AA152" s="52"/>
      <c r="AB152" s="52"/>
      <c r="AC152" s="52">
        <f t="shared" si="5"/>
        <v>0</v>
      </c>
      <c r="AD152" s="24"/>
      <c r="AE152" s="81">
        <v>200.0</v>
      </c>
      <c r="AF152" s="81">
        <v>100.0</v>
      </c>
      <c r="AG152" s="81" t="s">
        <v>34</v>
      </c>
      <c r="AH152" s="81">
        <v>1500.0</v>
      </c>
      <c r="AI152" s="81">
        <v>83.78</v>
      </c>
      <c r="AJ152" s="52">
        <f t="shared" si="6"/>
        <v>125670</v>
      </c>
      <c r="AK152" s="24"/>
      <c r="AL152" s="51">
        <v>50.0</v>
      </c>
      <c r="AM152" s="51">
        <v>150.0</v>
      </c>
      <c r="AN152" s="51" t="s">
        <v>29</v>
      </c>
      <c r="AO152" s="51">
        <v>500.0</v>
      </c>
      <c r="AP152" s="51">
        <v>83.78</v>
      </c>
      <c r="AQ152" s="52">
        <f t="shared" si="7"/>
        <v>41890</v>
      </c>
      <c r="AR152" s="24"/>
      <c r="AS152" s="51">
        <v>200.0</v>
      </c>
      <c r="AT152" s="51">
        <v>100.0</v>
      </c>
      <c r="AU152" s="51" t="s">
        <v>34</v>
      </c>
      <c r="AV152" s="51">
        <v>1500.0</v>
      </c>
      <c r="AW152" s="51">
        <v>83.78</v>
      </c>
      <c r="AX152" s="52">
        <f t="shared" si="8"/>
        <v>125670</v>
      </c>
      <c r="AY152" s="24"/>
      <c r="AZ152" s="51">
        <v>275.0</v>
      </c>
      <c r="BA152" s="51">
        <v>0.0</v>
      </c>
      <c r="BB152" s="51" t="s">
        <v>29</v>
      </c>
      <c r="BC152" s="51">
        <v>10000.0</v>
      </c>
      <c r="BD152" s="51">
        <v>83.78</v>
      </c>
      <c r="BE152" s="52">
        <f t="shared" si="9"/>
        <v>837800</v>
      </c>
      <c r="BF152" s="24"/>
      <c r="BG152" s="51">
        <v>100.0</v>
      </c>
      <c r="BH152" s="51">
        <v>100.0</v>
      </c>
      <c r="BI152" s="51" t="s">
        <v>34</v>
      </c>
      <c r="BJ152" s="51">
        <v>200.0</v>
      </c>
      <c r="BK152" s="51">
        <v>102.1</v>
      </c>
      <c r="BL152" s="52">
        <f t="shared" si="10"/>
        <v>20420</v>
      </c>
      <c r="BM152" s="24"/>
      <c r="BN152" s="52"/>
      <c r="BO152" s="52"/>
      <c r="BP152" s="52"/>
      <c r="BQ152" s="52"/>
      <c r="BR152" s="52"/>
      <c r="BS152" s="52">
        <f t="shared" si="11"/>
        <v>0</v>
      </c>
      <c r="BT152" s="24"/>
      <c r="BU152" s="52"/>
      <c r="BV152" s="51"/>
      <c r="BW152" s="51"/>
      <c r="BX152" s="52"/>
      <c r="BY152" s="52"/>
      <c r="BZ152" s="52">
        <f t="shared" si="12"/>
        <v>0</v>
      </c>
      <c r="CA152" s="24"/>
      <c r="CB152" s="24"/>
      <c r="CC152" s="59">
        <f t="shared" si="16"/>
        <v>1100</v>
      </c>
      <c r="CD152" s="59">
        <f t="shared" si="18"/>
        <v>450</v>
      </c>
      <c r="CE152" s="59" t="s">
        <v>27</v>
      </c>
      <c r="CF152" s="59">
        <f t="shared" ref="CF152:CH152" si="161">F152+M152+T152+AA152+AH152+AO152+AV152+BC152+BJ152+BQ152+BX152</f>
        <v>23700</v>
      </c>
      <c r="CG152" s="59">
        <f t="shared" si="161"/>
        <v>521</v>
      </c>
      <c r="CH152" s="59">
        <f t="shared" si="161"/>
        <v>1989250</v>
      </c>
      <c r="CI152" s="24"/>
    </row>
    <row r="153">
      <c r="A153" s="49">
        <v>148.0</v>
      </c>
      <c r="B153" s="69" t="s">
        <v>225</v>
      </c>
      <c r="C153" s="51">
        <v>275.0</v>
      </c>
      <c r="D153" s="52"/>
      <c r="E153" s="51" t="s">
        <v>29</v>
      </c>
      <c r="F153" s="51">
        <v>8000.0</v>
      </c>
      <c r="G153" s="52"/>
      <c r="H153" s="52">
        <f t="shared" si="2"/>
        <v>0</v>
      </c>
      <c r="J153" s="52"/>
      <c r="K153" s="52"/>
      <c r="L153" s="52"/>
      <c r="M153" s="52"/>
      <c r="N153" s="52"/>
      <c r="O153" s="52">
        <f t="shared" si="3"/>
        <v>0</v>
      </c>
      <c r="Q153" s="52"/>
      <c r="R153" s="52"/>
      <c r="S153" s="52"/>
      <c r="T153" s="52"/>
      <c r="U153" s="52"/>
      <c r="V153" s="52">
        <f t="shared" si="4"/>
        <v>0</v>
      </c>
      <c r="X153" s="52"/>
      <c r="Y153" s="52"/>
      <c r="Z153" s="52"/>
      <c r="AA153" s="52"/>
      <c r="AB153" s="52"/>
      <c r="AC153" s="52">
        <f t="shared" si="5"/>
        <v>0</v>
      </c>
      <c r="AD153" s="24"/>
      <c r="AE153" s="52"/>
      <c r="AF153" s="52"/>
      <c r="AG153" s="52"/>
      <c r="AH153" s="52"/>
      <c r="AI153" s="52"/>
      <c r="AJ153" s="52">
        <f t="shared" si="6"/>
        <v>0</v>
      </c>
      <c r="AK153" s="24"/>
      <c r="AL153" s="52"/>
      <c r="AM153" s="52"/>
      <c r="AN153" s="52"/>
      <c r="AO153" s="52"/>
      <c r="AP153" s="52"/>
      <c r="AQ153" s="52">
        <f t="shared" si="7"/>
        <v>0</v>
      </c>
      <c r="AR153" s="24"/>
      <c r="AS153" s="52"/>
      <c r="AT153" s="52"/>
      <c r="AU153" s="52"/>
      <c r="AV153" s="52"/>
      <c r="AW153" s="52"/>
      <c r="AX153" s="52">
        <f t="shared" si="8"/>
        <v>0</v>
      </c>
      <c r="AY153" s="24"/>
      <c r="AZ153" s="51">
        <v>275.0</v>
      </c>
      <c r="BA153" s="52"/>
      <c r="BB153" s="51" t="s">
        <v>29</v>
      </c>
      <c r="BC153" s="51">
        <v>8000.0</v>
      </c>
      <c r="BD153" s="52"/>
      <c r="BE153" s="52">
        <f t="shared" si="9"/>
        <v>0</v>
      </c>
      <c r="BF153" s="24"/>
      <c r="BG153" s="52"/>
      <c r="BH153" s="52"/>
      <c r="BI153" s="52"/>
      <c r="BJ153" s="52"/>
      <c r="BK153" s="52"/>
      <c r="BL153" s="52">
        <f t="shared" si="10"/>
        <v>0</v>
      </c>
      <c r="BM153" s="24"/>
      <c r="BN153" s="52"/>
      <c r="BO153" s="52"/>
      <c r="BP153" s="52"/>
      <c r="BQ153" s="52"/>
      <c r="BR153" s="52"/>
      <c r="BS153" s="52">
        <f t="shared" si="11"/>
        <v>0</v>
      </c>
      <c r="BT153" s="24"/>
      <c r="BU153" s="52"/>
      <c r="BV153" s="52"/>
      <c r="BW153" s="52"/>
      <c r="BX153" s="52"/>
      <c r="BY153" s="52"/>
      <c r="BZ153" s="52">
        <f t="shared" si="12"/>
        <v>0</v>
      </c>
      <c r="CA153" s="24"/>
      <c r="CB153" s="24"/>
      <c r="CC153" s="59">
        <f t="shared" si="16"/>
        <v>550</v>
      </c>
      <c r="CD153" s="59">
        <f t="shared" si="18"/>
        <v>0</v>
      </c>
      <c r="CE153" s="59" t="s">
        <v>27</v>
      </c>
      <c r="CF153" s="59">
        <f t="shared" ref="CF153:CH153" si="162">F153+M153+T153+AA153+AH153+AO153+AV153+BC153+BJ153+BQ153+BX153</f>
        <v>16000</v>
      </c>
      <c r="CG153" s="59">
        <f t="shared" si="162"/>
        <v>0</v>
      </c>
      <c r="CH153" s="59">
        <f t="shared" si="162"/>
        <v>0</v>
      </c>
      <c r="CI153" s="24"/>
    </row>
    <row r="154">
      <c r="A154" s="49">
        <v>149.0</v>
      </c>
      <c r="B154" s="80" t="s">
        <v>226</v>
      </c>
      <c r="C154" s="51">
        <v>275.0</v>
      </c>
      <c r="D154" s="51">
        <v>0.0</v>
      </c>
      <c r="E154" s="51" t="s">
        <v>29</v>
      </c>
      <c r="F154" s="51">
        <v>15000.0</v>
      </c>
      <c r="G154" s="51">
        <v>45.05</v>
      </c>
      <c r="H154" s="52">
        <f t="shared" si="2"/>
        <v>675750</v>
      </c>
      <c r="J154" s="52"/>
      <c r="K154" s="52"/>
      <c r="L154" s="52"/>
      <c r="M154" s="52"/>
      <c r="N154" s="52"/>
      <c r="O154" s="52">
        <f t="shared" si="3"/>
        <v>0</v>
      </c>
      <c r="Q154" s="52"/>
      <c r="R154" s="52"/>
      <c r="S154" s="52"/>
      <c r="T154" s="52"/>
      <c r="U154" s="52"/>
      <c r="V154" s="52">
        <f t="shared" si="4"/>
        <v>0</v>
      </c>
      <c r="X154" s="52"/>
      <c r="Y154" s="52"/>
      <c r="Z154" s="52"/>
      <c r="AA154" s="52"/>
      <c r="AB154" s="52"/>
      <c r="AC154" s="52">
        <f t="shared" si="5"/>
        <v>0</v>
      </c>
      <c r="AD154" s="24"/>
      <c r="AE154" s="51">
        <v>220.0</v>
      </c>
      <c r="AF154" s="51">
        <v>80.0</v>
      </c>
      <c r="AG154" s="81" t="s">
        <v>34</v>
      </c>
      <c r="AH154" s="51">
        <v>1500.0</v>
      </c>
      <c r="AI154" s="81">
        <v>45.05</v>
      </c>
      <c r="AJ154" s="52">
        <f t="shared" si="6"/>
        <v>67575</v>
      </c>
      <c r="AK154" s="24"/>
      <c r="AL154" s="51">
        <v>25.0</v>
      </c>
      <c r="AM154" s="51">
        <v>175.0</v>
      </c>
      <c r="AN154" s="51" t="s">
        <v>29</v>
      </c>
      <c r="AO154" s="51">
        <v>500.0</v>
      </c>
      <c r="AP154" s="51">
        <v>45.05</v>
      </c>
      <c r="AQ154" s="52">
        <f t="shared" si="7"/>
        <v>22525</v>
      </c>
      <c r="AR154" s="24"/>
      <c r="AS154" s="51">
        <v>200.0</v>
      </c>
      <c r="AT154" s="51">
        <v>100.0</v>
      </c>
      <c r="AU154" s="51" t="s">
        <v>34</v>
      </c>
      <c r="AV154" s="51">
        <v>2000.0</v>
      </c>
      <c r="AW154" s="51">
        <v>45.05</v>
      </c>
      <c r="AX154" s="52">
        <f t="shared" si="8"/>
        <v>90100</v>
      </c>
      <c r="AY154" s="24"/>
      <c r="AZ154" s="51">
        <v>275.0</v>
      </c>
      <c r="BA154" s="51">
        <v>0.0</v>
      </c>
      <c r="BB154" s="51" t="s">
        <v>29</v>
      </c>
      <c r="BC154" s="51">
        <v>15000.0</v>
      </c>
      <c r="BD154" s="51">
        <v>45.05</v>
      </c>
      <c r="BE154" s="52">
        <f t="shared" si="9"/>
        <v>675750</v>
      </c>
      <c r="BF154" s="24"/>
      <c r="BG154" s="51">
        <v>75.0</v>
      </c>
      <c r="BH154" s="51">
        <v>125.0</v>
      </c>
      <c r="BI154" s="51" t="s">
        <v>34</v>
      </c>
      <c r="BJ154" s="51">
        <v>200.0</v>
      </c>
      <c r="BK154" s="51">
        <v>40.4</v>
      </c>
      <c r="BL154" s="52">
        <f t="shared" si="10"/>
        <v>8080</v>
      </c>
      <c r="BM154" s="24"/>
      <c r="BN154" s="52"/>
      <c r="BO154" s="52"/>
      <c r="BP154" s="52"/>
      <c r="BQ154" s="52"/>
      <c r="BR154" s="52"/>
      <c r="BS154" s="52">
        <f t="shared" si="11"/>
        <v>0</v>
      </c>
      <c r="BT154" s="24"/>
      <c r="BU154" s="52"/>
      <c r="BV154" s="51"/>
      <c r="BW154" s="51"/>
      <c r="BX154" s="52"/>
      <c r="BY154" s="52"/>
      <c r="BZ154" s="52">
        <f t="shared" si="12"/>
        <v>0</v>
      </c>
      <c r="CA154" s="24"/>
      <c r="CB154" s="24"/>
      <c r="CC154" s="59">
        <f t="shared" si="16"/>
        <v>1070</v>
      </c>
      <c r="CD154" s="59">
        <f t="shared" si="18"/>
        <v>480</v>
      </c>
      <c r="CE154" s="59" t="s">
        <v>27</v>
      </c>
      <c r="CF154" s="59">
        <f t="shared" ref="CF154:CH154" si="163">F154+M154+T154+AA154+AH154+AO154+AV154+BC154+BJ154+BQ154+BX154</f>
        <v>34200</v>
      </c>
      <c r="CG154" s="59">
        <f t="shared" si="163"/>
        <v>265.65</v>
      </c>
      <c r="CH154" s="59">
        <f t="shared" si="163"/>
        <v>1539780</v>
      </c>
      <c r="CI154" s="24"/>
    </row>
    <row r="155">
      <c r="A155" s="49">
        <v>150.0</v>
      </c>
      <c r="B155" s="80" t="s">
        <v>227</v>
      </c>
      <c r="C155" s="51">
        <v>275.0</v>
      </c>
      <c r="D155" s="51">
        <v>198.0</v>
      </c>
      <c r="E155" s="51" t="s">
        <v>41</v>
      </c>
      <c r="F155" s="51">
        <v>600.0</v>
      </c>
      <c r="G155" s="51">
        <v>245.41</v>
      </c>
      <c r="H155" s="52">
        <f t="shared" si="2"/>
        <v>147246</v>
      </c>
      <c r="J155" s="52"/>
      <c r="K155" s="52"/>
      <c r="L155" s="52"/>
      <c r="M155" s="52"/>
      <c r="N155" s="52"/>
      <c r="O155" s="52">
        <f t="shared" si="3"/>
        <v>0</v>
      </c>
      <c r="Q155" s="52"/>
      <c r="R155" s="52"/>
      <c r="S155" s="52"/>
      <c r="T155" s="52"/>
      <c r="U155" s="52"/>
      <c r="V155" s="52">
        <f t="shared" si="4"/>
        <v>0</v>
      </c>
      <c r="X155" s="52"/>
      <c r="Y155" s="52"/>
      <c r="Z155" s="52"/>
      <c r="AA155" s="52"/>
      <c r="AB155" s="52"/>
      <c r="AC155" s="52">
        <f t="shared" si="5"/>
        <v>0</v>
      </c>
      <c r="AD155" s="24"/>
      <c r="AE155" s="52"/>
      <c r="AF155" s="52"/>
      <c r="AG155" s="52"/>
      <c r="AH155" s="52"/>
      <c r="AI155" s="52"/>
      <c r="AJ155" s="52">
        <f t="shared" si="6"/>
        <v>0</v>
      </c>
      <c r="AK155" s="24"/>
      <c r="AL155" s="51">
        <v>5.0</v>
      </c>
      <c r="AM155" s="51">
        <v>195.0</v>
      </c>
      <c r="AN155" s="51" t="s">
        <v>48</v>
      </c>
      <c r="AO155" s="51">
        <v>10.0</v>
      </c>
      <c r="AP155" s="51">
        <v>245.41</v>
      </c>
      <c r="AQ155" s="52">
        <f t="shared" si="7"/>
        <v>2454.1</v>
      </c>
      <c r="AR155" s="24"/>
      <c r="AS155" s="52"/>
      <c r="AT155" s="52"/>
      <c r="AU155" s="52"/>
      <c r="AV155" s="52"/>
      <c r="AW155" s="52"/>
      <c r="AX155" s="52">
        <f t="shared" si="8"/>
        <v>0</v>
      </c>
      <c r="AY155" s="24"/>
      <c r="AZ155" s="51">
        <v>275.0</v>
      </c>
      <c r="BA155" s="51">
        <v>198.0</v>
      </c>
      <c r="BB155" s="51" t="s">
        <v>41</v>
      </c>
      <c r="BC155" s="51">
        <v>600.0</v>
      </c>
      <c r="BD155" s="51">
        <v>245.41</v>
      </c>
      <c r="BE155" s="52">
        <f t="shared" si="9"/>
        <v>147246</v>
      </c>
      <c r="BF155" s="24"/>
      <c r="BG155" s="51">
        <v>0.0</v>
      </c>
      <c r="BH155" s="51">
        <v>200.0</v>
      </c>
      <c r="BI155" s="51" t="s">
        <v>50</v>
      </c>
      <c r="BJ155" s="51">
        <v>200.0</v>
      </c>
      <c r="BK155" s="51">
        <v>464.6</v>
      </c>
      <c r="BL155" s="52">
        <f t="shared" si="10"/>
        <v>92920</v>
      </c>
      <c r="BM155" s="24"/>
      <c r="BN155" s="52"/>
      <c r="BO155" s="52"/>
      <c r="BP155" s="52"/>
      <c r="BQ155" s="52"/>
      <c r="BR155" s="52"/>
      <c r="BS155" s="52">
        <f t="shared" si="11"/>
        <v>0</v>
      </c>
      <c r="BT155" s="24"/>
      <c r="BU155" s="52"/>
      <c r="BV155" s="51"/>
      <c r="BW155" s="51"/>
      <c r="BX155" s="52"/>
      <c r="BY155" s="52"/>
      <c r="BZ155" s="52">
        <f t="shared" si="12"/>
        <v>0</v>
      </c>
      <c r="CA155" s="24"/>
      <c r="CB155" s="24"/>
      <c r="CC155" s="59">
        <f t="shared" si="16"/>
        <v>555</v>
      </c>
      <c r="CD155" s="59">
        <f t="shared" si="18"/>
        <v>791</v>
      </c>
      <c r="CE155" s="59" t="s">
        <v>27</v>
      </c>
      <c r="CF155" s="59">
        <f t="shared" ref="CF155:CH155" si="164">F155+M155+T155+AA155+AH155+AO155+AV155+BC155+BJ155+BQ155+BX155</f>
        <v>1410</v>
      </c>
      <c r="CG155" s="59">
        <f t="shared" si="164"/>
        <v>1200.83</v>
      </c>
      <c r="CH155" s="59">
        <f t="shared" si="164"/>
        <v>389866.1</v>
      </c>
      <c r="CI155" s="24"/>
    </row>
    <row r="156">
      <c r="A156" s="49">
        <v>151.0</v>
      </c>
      <c r="B156" s="69" t="s">
        <v>228</v>
      </c>
      <c r="C156" s="51">
        <v>275.0</v>
      </c>
      <c r="D156" s="51">
        <v>0.0</v>
      </c>
      <c r="E156" s="51" t="s">
        <v>104</v>
      </c>
      <c r="F156" s="51">
        <v>5000.0</v>
      </c>
      <c r="G156" s="52"/>
      <c r="H156" s="52">
        <f t="shared" si="2"/>
        <v>0</v>
      </c>
      <c r="J156" s="52"/>
      <c r="K156" s="52"/>
      <c r="L156" s="52"/>
      <c r="M156" s="52"/>
      <c r="N156" s="52"/>
      <c r="O156" s="52">
        <f t="shared" si="3"/>
        <v>0</v>
      </c>
      <c r="Q156" s="52"/>
      <c r="R156" s="52"/>
      <c r="S156" s="52"/>
      <c r="T156" s="52"/>
      <c r="U156" s="52"/>
      <c r="V156" s="52">
        <f t="shared" si="4"/>
        <v>0</v>
      </c>
      <c r="X156" s="52"/>
      <c r="Y156" s="52"/>
      <c r="Z156" s="52"/>
      <c r="AA156" s="52"/>
      <c r="AB156" s="52"/>
      <c r="AC156" s="52">
        <f t="shared" si="5"/>
        <v>0</v>
      </c>
      <c r="AD156" s="24"/>
      <c r="AE156" s="52"/>
      <c r="AF156" s="52"/>
      <c r="AG156" s="52"/>
      <c r="AH156" s="52"/>
      <c r="AI156" s="52"/>
      <c r="AJ156" s="52">
        <f t="shared" si="6"/>
        <v>0</v>
      </c>
      <c r="AK156" s="24"/>
      <c r="AL156" s="52"/>
      <c r="AM156" s="52"/>
      <c r="AN156" s="52"/>
      <c r="AO156" s="52"/>
      <c r="AP156" s="52"/>
      <c r="AQ156" s="52">
        <f t="shared" si="7"/>
        <v>0</v>
      </c>
      <c r="AR156" s="24"/>
      <c r="AS156" s="52"/>
      <c r="AT156" s="52"/>
      <c r="AU156" s="52"/>
      <c r="AV156" s="52"/>
      <c r="AW156" s="52"/>
      <c r="AX156" s="52">
        <f t="shared" si="8"/>
        <v>0</v>
      </c>
      <c r="AY156" s="24"/>
      <c r="AZ156" s="51">
        <v>275.0</v>
      </c>
      <c r="BA156" s="51">
        <v>0.0</v>
      </c>
      <c r="BB156" s="51" t="s">
        <v>104</v>
      </c>
      <c r="BC156" s="51">
        <v>5000.0</v>
      </c>
      <c r="BD156" s="52"/>
      <c r="BE156" s="52">
        <f t="shared" si="9"/>
        <v>0</v>
      </c>
      <c r="BF156" s="24"/>
      <c r="BG156" s="52"/>
      <c r="BH156" s="52"/>
      <c r="BI156" s="52"/>
      <c r="BJ156" s="52"/>
      <c r="BK156" s="52"/>
      <c r="BL156" s="52">
        <f t="shared" si="10"/>
        <v>0</v>
      </c>
      <c r="BM156" s="24"/>
      <c r="BN156" s="52"/>
      <c r="BO156" s="52"/>
      <c r="BP156" s="52"/>
      <c r="BQ156" s="52"/>
      <c r="BR156" s="52"/>
      <c r="BS156" s="52">
        <f t="shared" si="11"/>
        <v>0</v>
      </c>
      <c r="BT156" s="24"/>
      <c r="BU156" s="52"/>
      <c r="BV156" s="52"/>
      <c r="BW156" s="52"/>
      <c r="BX156" s="52"/>
      <c r="BY156" s="52"/>
      <c r="BZ156" s="52">
        <f t="shared" si="12"/>
        <v>0</v>
      </c>
      <c r="CA156" s="24"/>
      <c r="CB156" s="24"/>
      <c r="CC156" s="59">
        <f t="shared" si="16"/>
        <v>550</v>
      </c>
      <c r="CD156" s="59">
        <f t="shared" si="18"/>
        <v>0</v>
      </c>
      <c r="CE156" s="59" t="s">
        <v>27</v>
      </c>
      <c r="CF156" s="59">
        <f t="shared" ref="CF156:CH156" si="165">F156+M156+T156+AA156+AH156+AO156+AV156+BC156+BJ156+BQ156+BX156</f>
        <v>10000</v>
      </c>
      <c r="CG156" s="59">
        <f t="shared" si="165"/>
        <v>0</v>
      </c>
      <c r="CH156" s="59">
        <f t="shared" si="165"/>
        <v>0</v>
      </c>
      <c r="CI156" s="24"/>
    </row>
    <row r="157">
      <c r="A157" s="49">
        <v>152.0</v>
      </c>
      <c r="B157" s="69" t="s">
        <v>229</v>
      </c>
      <c r="C157" s="51">
        <v>275.0</v>
      </c>
      <c r="D157" s="51">
        <v>0.0</v>
      </c>
      <c r="E157" s="51" t="s">
        <v>104</v>
      </c>
      <c r="F157" s="51">
        <v>6000.0</v>
      </c>
      <c r="G157" s="51">
        <v>129.32</v>
      </c>
      <c r="H157" s="52">
        <f t="shared" si="2"/>
        <v>775920</v>
      </c>
      <c r="J157" s="52"/>
      <c r="K157" s="52"/>
      <c r="L157" s="52"/>
      <c r="M157" s="52"/>
      <c r="N157" s="52"/>
      <c r="O157" s="52">
        <f t="shared" si="3"/>
        <v>0</v>
      </c>
      <c r="Q157" s="52"/>
      <c r="R157" s="52"/>
      <c r="S157" s="52"/>
      <c r="T157" s="52"/>
      <c r="U157" s="52"/>
      <c r="V157" s="52">
        <f t="shared" si="4"/>
        <v>0</v>
      </c>
      <c r="X157" s="52"/>
      <c r="Y157" s="52"/>
      <c r="Z157" s="52"/>
      <c r="AA157" s="52"/>
      <c r="AB157" s="52"/>
      <c r="AC157" s="52">
        <f t="shared" si="5"/>
        <v>0</v>
      </c>
      <c r="AD157" s="24"/>
      <c r="AE157" s="52"/>
      <c r="AF157" s="52"/>
      <c r="AG157" s="52"/>
      <c r="AH157" s="52"/>
      <c r="AI157" s="52"/>
      <c r="AJ157" s="52">
        <f t="shared" si="6"/>
        <v>0</v>
      </c>
      <c r="AK157" s="24"/>
      <c r="AL157" s="52"/>
      <c r="AM157" s="52"/>
      <c r="AN157" s="52"/>
      <c r="AO157" s="52"/>
      <c r="AP157" s="52"/>
      <c r="AQ157" s="52">
        <f t="shared" si="7"/>
        <v>0</v>
      </c>
      <c r="AR157" s="24"/>
      <c r="AS157" s="52"/>
      <c r="AT157" s="52"/>
      <c r="AU157" s="52"/>
      <c r="AV157" s="52"/>
      <c r="AW157" s="52"/>
      <c r="AX157" s="52">
        <f t="shared" si="8"/>
        <v>0</v>
      </c>
      <c r="AY157" s="24"/>
      <c r="AZ157" s="51">
        <v>275.0</v>
      </c>
      <c r="BA157" s="51">
        <v>0.0</v>
      </c>
      <c r="BB157" s="51" t="s">
        <v>104</v>
      </c>
      <c r="BC157" s="51">
        <v>6000.0</v>
      </c>
      <c r="BD157" s="51">
        <v>129.32</v>
      </c>
      <c r="BE157" s="52">
        <f t="shared" si="9"/>
        <v>775920</v>
      </c>
      <c r="BF157" s="24"/>
      <c r="BG157" s="52"/>
      <c r="BH157" s="52"/>
      <c r="BI157" s="52"/>
      <c r="BJ157" s="52"/>
      <c r="BK157" s="52"/>
      <c r="BL157" s="52">
        <f t="shared" si="10"/>
        <v>0</v>
      </c>
      <c r="BM157" s="24"/>
      <c r="BN157" s="52"/>
      <c r="BO157" s="52"/>
      <c r="BP157" s="52"/>
      <c r="BQ157" s="52"/>
      <c r="BR157" s="52"/>
      <c r="BS157" s="52">
        <f t="shared" si="11"/>
        <v>0</v>
      </c>
      <c r="BT157" s="24"/>
      <c r="BU157" s="52"/>
      <c r="BV157" s="52"/>
      <c r="BW157" s="52"/>
      <c r="BX157" s="52"/>
      <c r="BY157" s="52"/>
      <c r="BZ157" s="52">
        <f t="shared" si="12"/>
        <v>0</v>
      </c>
      <c r="CA157" s="24"/>
      <c r="CB157" s="24"/>
      <c r="CC157" s="59">
        <f t="shared" si="16"/>
        <v>550</v>
      </c>
      <c r="CD157" s="59">
        <f t="shared" si="18"/>
        <v>0</v>
      </c>
      <c r="CE157" s="59" t="s">
        <v>27</v>
      </c>
      <c r="CF157" s="59">
        <f t="shared" ref="CF157:CH157" si="166">F157+M157+T157+AA157+AH157+AO157+AV157+BC157+BJ157+BQ157+BX157</f>
        <v>12000</v>
      </c>
      <c r="CG157" s="59">
        <f t="shared" si="166"/>
        <v>258.64</v>
      </c>
      <c r="CH157" s="59">
        <f t="shared" si="166"/>
        <v>1551840</v>
      </c>
      <c r="CI157" s="24"/>
    </row>
    <row r="158">
      <c r="A158" s="49">
        <v>153.0</v>
      </c>
      <c r="B158" s="69" t="s">
        <v>230</v>
      </c>
      <c r="C158" s="51">
        <v>275.0</v>
      </c>
      <c r="D158" s="51">
        <v>0.0</v>
      </c>
      <c r="E158" s="51" t="s">
        <v>104</v>
      </c>
      <c r="F158" s="51">
        <v>6000.0</v>
      </c>
      <c r="G158" s="51">
        <v>34.22</v>
      </c>
      <c r="H158" s="52">
        <f t="shared" si="2"/>
        <v>205320</v>
      </c>
      <c r="J158" s="52"/>
      <c r="K158" s="52"/>
      <c r="L158" s="52"/>
      <c r="M158" s="52"/>
      <c r="N158" s="52"/>
      <c r="O158" s="52">
        <f t="shared" si="3"/>
        <v>0</v>
      </c>
      <c r="Q158" s="52"/>
      <c r="R158" s="52"/>
      <c r="S158" s="52"/>
      <c r="T158" s="52"/>
      <c r="U158" s="52"/>
      <c r="V158" s="52">
        <f t="shared" si="4"/>
        <v>0</v>
      </c>
      <c r="X158" s="52"/>
      <c r="Y158" s="52"/>
      <c r="Z158" s="52"/>
      <c r="AA158" s="52"/>
      <c r="AB158" s="52"/>
      <c r="AC158" s="52">
        <f t="shared" si="5"/>
        <v>0</v>
      </c>
      <c r="AD158" s="24"/>
      <c r="AE158" s="81">
        <v>0.0</v>
      </c>
      <c r="AF158" s="81">
        <v>0.0</v>
      </c>
      <c r="AG158" s="81" t="s">
        <v>72</v>
      </c>
      <c r="AH158" s="51">
        <v>1000.0</v>
      </c>
      <c r="AI158" s="81">
        <v>34.22</v>
      </c>
      <c r="AJ158" s="52">
        <f t="shared" si="6"/>
        <v>34220</v>
      </c>
      <c r="AK158" s="24"/>
      <c r="AL158" s="52"/>
      <c r="AM158" s="52"/>
      <c r="AN158" s="52"/>
      <c r="AO158" s="52"/>
      <c r="AP158" s="52"/>
      <c r="AQ158" s="52">
        <f t="shared" si="7"/>
        <v>0</v>
      </c>
      <c r="AR158" s="24"/>
      <c r="AS158" s="51">
        <v>0.0</v>
      </c>
      <c r="AT158" s="51">
        <v>0.0</v>
      </c>
      <c r="AU158" s="51" t="s">
        <v>72</v>
      </c>
      <c r="AV158" s="51">
        <v>2000.0</v>
      </c>
      <c r="AW158" s="51">
        <v>34.22</v>
      </c>
      <c r="AX158" s="52">
        <f t="shared" si="8"/>
        <v>68440</v>
      </c>
      <c r="AY158" s="24"/>
      <c r="AZ158" s="51">
        <v>275.0</v>
      </c>
      <c r="BA158" s="51">
        <v>0.0</v>
      </c>
      <c r="BB158" s="51" t="s">
        <v>104</v>
      </c>
      <c r="BC158" s="51">
        <v>6000.0</v>
      </c>
      <c r="BD158" s="51">
        <v>34.22</v>
      </c>
      <c r="BE158" s="52">
        <f t="shared" si="9"/>
        <v>205320</v>
      </c>
      <c r="BF158" s="24"/>
      <c r="BG158" s="52"/>
      <c r="BH158" s="52"/>
      <c r="BI158" s="52"/>
      <c r="BJ158" s="52"/>
      <c r="BK158" s="52"/>
      <c r="BL158" s="52">
        <f t="shared" si="10"/>
        <v>0</v>
      </c>
      <c r="BM158" s="24"/>
      <c r="BN158" s="52"/>
      <c r="BO158" s="52"/>
      <c r="BP158" s="52"/>
      <c r="BQ158" s="52"/>
      <c r="BR158" s="52"/>
      <c r="BS158" s="52">
        <f t="shared" si="11"/>
        <v>0</v>
      </c>
      <c r="BT158" s="24"/>
      <c r="BU158" s="52"/>
      <c r="BV158" s="52"/>
      <c r="BW158" s="52"/>
      <c r="BX158" s="52"/>
      <c r="BY158" s="52"/>
      <c r="BZ158" s="52">
        <f t="shared" si="12"/>
        <v>0</v>
      </c>
      <c r="CA158" s="24"/>
      <c r="CB158" s="24"/>
      <c r="CC158" s="59">
        <f t="shared" si="16"/>
        <v>550</v>
      </c>
      <c r="CD158" s="59">
        <f t="shared" si="18"/>
        <v>0</v>
      </c>
      <c r="CE158" s="59" t="s">
        <v>27</v>
      </c>
      <c r="CF158" s="59">
        <f t="shared" ref="CF158:CH158" si="167">F158+M158+T158+AA158+AH158+AO158+AV158+BC158+BJ158+BQ158+BX158</f>
        <v>15000</v>
      </c>
      <c r="CG158" s="59">
        <f t="shared" si="167"/>
        <v>136.88</v>
      </c>
      <c r="CH158" s="59">
        <f t="shared" si="167"/>
        <v>513300</v>
      </c>
      <c r="CI158" s="24"/>
    </row>
    <row r="159">
      <c r="A159" s="49">
        <v>154.0</v>
      </c>
      <c r="B159" s="69" t="s">
        <v>231</v>
      </c>
      <c r="C159" s="51">
        <v>275.0</v>
      </c>
      <c r="D159" s="52"/>
      <c r="E159" s="51" t="s">
        <v>41</v>
      </c>
      <c r="F159" s="51">
        <v>20.0</v>
      </c>
      <c r="G159" s="52"/>
      <c r="H159" s="52">
        <f t="shared" si="2"/>
        <v>0</v>
      </c>
      <c r="J159" s="52"/>
      <c r="K159" s="52"/>
      <c r="L159" s="52"/>
      <c r="M159" s="52"/>
      <c r="N159" s="52"/>
      <c r="O159" s="52">
        <f t="shared" si="3"/>
        <v>0</v>
      </c>
      <c r="Q159" s="52"/>
      <c r="R159" s="52"/>
      <c r="S159" s="52"/>
      <c r="T159" s="52"/>
      <c r="U159" s="52"/>
      <c r="V159" s="52">
        <f t="shared" si="4"/>
        <v>0</v>
      </c>
      <c r="X159" s="52"/>
      <c r="Y159" s="52"/>
      <c r="Z159" s="52"/>
      <c r="AA159" s="52"/>
      <c r="AB159" s="52"/>
      <c r="AC159" s="52">
        <f t="shared" si="5"/>
        <v>0</v>
      </c>
      <c r="AD159" s="24"/>
      <c r="AE159" s="52"/>
      <c r="AF159" s="52"/>
      <c r="AG159" s="52"/>
      <c r="AH159" s="52"/>
      <c r="AI159" s="52"/>
      <c r="AJ159" s="52">
        <f t="shared" si="6"/>
        <v>0</v>
      </c>
      <c r="AK159" s="24"/>
      <c r="AL159" s="52"/>
      <c r="AM159" s="52"/>
      <c r="AN159" s="52"/>
      <c r="AO159" s="52"/>
      <c r="AP159" s="52"/>
      <c r="AQ159" s="52">
        <f t="shared" si="7"/>
        <v>0</v>
      </c>
      <c r="AR159" s="24"/>
      <c r="AS159" s="52"/>
      <c r="AT159" s="52"/>
      <c r="AU159" s="52"/>
      <c r="AV159" s="52"/>
      <c r="AW159" s="52"/>
      <c r="AX159" s="52">
        <f t="shared" si="8"/>
        <v>0</v>
      </c>
      <c r="AY159" s="24"/>
      <c r="AZ159" s="51">
        <v>275.0</v>
      </c>
      <c r="BA159" s="52"/>
      <c r="BB159" s="51" t="s">
        <v>41</v>
      </c>
      <c r="BC159" s="51">
        <v>20.0</v>
      </c>
      <c r="BD159" s="52"/>
      <c r="BE159" s="52">
        <f t="shared" si="9"/>
        <v>0</v>
      </c>
      <c r="BF159" s="24"/>
      <c r="BG159" s="52"/>
      <c r="BH159" s="52"/>
      <c r="BI159" s="52"/>
      <c r="BJ159" s="52"/>
      <c r="BK159" s="52"/>
      <c r="BL159" s="52">
        <f t="shared" si="10"/>
        <v>0</v>
      </c>
      <c r="BM159" s="24"/>
      <c r="BN159" s="52"/>
      <c r="BO159" s="52"/>
      <c r="BP159" s="52"/>
      <c r="BQ159" s="52"/>
      <c r="BR159" s="52"/>
      <c r="BS159" s="52">
        <f t="shared" si="11"/>
        <v>0</v>
      </c>
      <c r="BT159" s="24"/>
      <c r="BU159" s="52"/>
      <c r="BV159" s="52"/>
      <c r="BW159" s="52"/>
      <c r="BX159" s="52"/>
      <c r="BY159" s="52"/>
      <c r="BZ159" s="52">
        <f t="shared" si="12"/>
        <v>0</v>
      </c>
      <c r="CA159" s="24"/>
      <c r="CB159" s="24"/>
      <c r="CC159" s="59">
        <f t="shared" si="16"/>
        <v>550</v>
      </c>
      <c r="CD159" s="59">
        <f t="shared" si="18"/>
        <v>0</v>
      </c>
      <c r="CE159" s="59" t="s">
        <v>27</v>
      </c>
      <c r="CF159" s="59">
        <f t="shared" ref="CF159:CH159" si="168">F159+M159+T159+AA159+AH159+AO159+AV159+BC159+BJ159+BQ159+BX159</f>
        <v>40</v>
      </c>
      <c r="CG159" s="59">
        <f t="shared" si="168"/>
        <v>0</v>
      </c>
      <c r="CH159" s="59">
        <f t="shared" si="168"/>
        <v>0</v>
      </c>
      <c r="CI159" s="24"/>
    </row>
    <row r="160">
      <c r="A160" s="49">
        <v>155.0</v>
      </c>
      <c r="B160" s="69" t="s">
        <v>232</v>
      </c>
      <c r="C160" s="51">
        <v>275.0</v>
      </c>
      <c r="D160" s="52"/>
      <c r="E160" s="51" t="s">
        <v>148</v>
      </c>
      <c r="F160" s="51">
        <v>5000.0</v>
      </c>
      <c r="G160" s="52"/>
      <c r="H160" s="52">
        <f t="shared" si="2"/>
        <v>0</v>
      </c>
      <c r="J160" s="52"/>
      <c r="K160" s="52"/>
      <c r="L160" s="52"/>
      <c r="M160" s="52"/>
      <c r="N160" s="52"/>
      <c r="O160" s="52">
        <f t="shared" si="3"/>
        <v>0</v>
      </c>
      <c r="Q160" s="52"/>
      <c r="R160" s="52"/>
      <c r="S160" s="52"/>
      <c r="T160" s="52"/>
      <c r="U160" s="52"/>
      <c r="V160" s="52">
        <f t="shared" si="4"/>
        <v>0</v>
      </c>
      <c r="X160" s="52"/>
      <c r="Y160" s="52"/>
      <c r="Z160" s="52"/>
      <c r="AA160" s="52"/>
      <c r="AB160" s="52"/>
      <c r="AC160" s="52">
        <f t="shared" si="5"/>
        <v>0</v>
      </c>
      <c r="AD160" s="24"/>
      <c r="AE160" s="52"/>
      <c r="AF160" s="52"/>
      <c r="AG160" s="52"/>
      <c r="AH160" s="52"/>
      <c r="AI160" s="52"/>
      <c r="AJ160" s="52">
        <f t="shared" si="6"/>
        <v>0</v>
      </c>
      <c r="AK160" s="24"/>
      <c r="AL160" s="52"/>
      <c r="AM160" s="52"/>
      <c r="AN160" s="52"/>
      <c r="AO160" s="52"/>
      <c r="AP160" s="52"/>
      <c r="AQ160" s="52">
        <f t="shared" si="7"/>
        <v>0</v>
      </c>
      <c r="AR160" s="24"/>
      <c r="AS160" s="52"/>
      <c r="AT160" s="52"/>
      <c r="AU160" s="52"/>
      <c r="AV160" s="52"/>
      <c r="AW160" s="52"/>
      <c r="AX160" s="52">
        <f t="shared" si="8"/>
        <v>0</v>
      </c>
      <c r="AY160" s="24"/>
      <c r="AZ160" s="51">
        <v>275.0</v>
      </c>
      <c r="BA160" s="52"/>
      <c r="BB160" s="51" t="s">
        <v>148</v>
      </c>
      <c r="BC160" s="51">
        <v>5000.0</v>
      </c>
      <c r="BD160" s="52"/>
      <c r="BE160" s="52">
        <f t="shared" si="9"/>
        <v>0</v>
      </c>
      <c r="BF160" s="24"/>
      <c r="BG160" s="52"/>
      <c r="BH160" s="52"/>
      <c r="BI160" s="52"/>
      <c r="BJ160" s="52"/>
      <c r="BK160" s="52"/>
      <c r="BL160" s="52">
        <f t="shared" si="10"/>
        <v>0</v>
      </c>
      <c r="BM160" s="24"/>
      <c r="BN160" s="52"/>
      <c r="BO160" s="52"/>
      <c r="BP160" s="52"/>
      <c r="BQ160" s="52"/>
      <c r="BR160" s="52"/>
      <c r="BS160" s="52">
        <f t="shared" si="11"/>
        <v>0</v>
      </c>
      <c r="BT160" s="24"/>
      <c r="BU160" s="52"/>
      <c r="BV160" s="52"/>
      <c r="BW160" s="52"/>
      <c r="BX160" s="52"/>
      <c r="BY160" s="52"/>
      <c r="BZ160" s="52">
        <f t="shared" si="12"/>
        <v>0</v>
      </c>
      <c r="CA160" s="24"/>
      <c r="CB160" s="24"/>
      <c r="CC160" s="59">
        <f t="shared" si="16"/>
        <v>550</v>
      </c>
      <c r="CD160" s="59">
        <f t="shared" si="18"/>
        <v>0</v>
      </c>
      <c r="CE160" s="59" t="s">
        <v>27</v>
      </c>
      <c r="CF160" s="59">
        <f t="shared" ref="CF160:CH160" si="169">F160+M160+T160+AA160+AH160+AO160+AV160+BC160+BJ160+BQ160+BX160</f>
        <v>10000</v>
      </c>
      <c r="CG160" s="59">
        <f t="shared" si="169"/>
        <v>0</v>
      </c>
      <c r="CH160" s="59">
        <f t="shared" si="169"/>
        <v>0</v>
      </c>
      <c r="CI160" s="24"/>
    </row>
    <row r="161">
      <c r="A161" s="49">
        <v>156.0</v>
      </c>
      <c r="B161" s="69" t="s">
        <v>233</v>
      </c>
      <c r="C161" s="51">
        <v>275.0</v>
      </c>
      <c r="D161" s="52"/>
      <c r="E161" s="51" t="s">
        <v>148</v>
      </c>
      <c r="F161" s="51">
        <v>8000.0</v>
      </c>
      <c r="G161" s="52"/>
      <c r="H161" s="52">
        <f t="shared" si="2"/>
        <v>0</v>
      </c>
      <c r="J161" s="52"/>
      <c r="K161" s="52"/>
      <c r="L161" s="52"/>
      <c r="M161" s="52"/>
      <c r="N161" s="52"/>
      <c r="O161" s="52">
        <f t="shared" si="3"/>
        <v>0</v>
      </c>
      <c r="Q161" s="52"/>
      <c r="R161" s="52"/>
      <c r="S161" s="52"/>
      <c r="T161" s="52"/>
      <c r="U161" s="52"/>
      <c r="V161" s="52">
        <f t="shared" si="4"/>
        <v>0</v>
      </c>
      <c r="X161" s="52"/>
      <c r="Y161" s="52"/>
      <c r="Z161" s="52"/>
      <c r="AA161" s="52"/>
      <c r="AB161" s="52"/>
      <c r="AC161" s="52">
        <f t="shared" si="5"/>
        <v>0</v>
      </c>
      <c r="AD161" s="24"/>
      <c r="AE161" s="52"/>
      <c r="AF161" s="52"/>
      <c r="AG161" s="52"/>
      <c r="AH161" s="52"/>
      <c r="AI161" s="52"/>
      <c r="AJ161" s="52">
        <f t="shared" si="6"/>
        <v>0</v>
      </c>
      <c r="AK161" s="24"/>
      <c r="AL161" s="52"/>
      <c r="AM161" s="52"/>
      <c r="AN161" s="52"/>
      <c r="AO161" s="52"/>
      <c r="AP161" s="52"/>
      <c r="AQ161" s="52">
        <f t="shared" si="7"/>
        <v>0</v>
      </c>
      <c r="AR161" s="24"/>
      <c r="AS161" s="52"/>
      <c r="AT161" s="52"/>
      <c r="AU161" s="52"/>
      <c r="AV161" s="52"/>
      <c r="AW161" s="52"/>
      <c r="AX161" s="52">
        <f t="shared" si="8"/>
        <v>0</v>
      </c>
      <c r="AY161" s="24"/>
      <c r="AZ161" s="51">
        <v>275.0</v>
      </c>
      <c r="BA161" s="52"/>
      <c r="BB161" s="51" t="s">
        <v>148</v>
      </c>
      <c r="BC161" s="51">
        <v>8000.0</v>
      </c>
      <c r="BD161" s="52"/>
      <c r="BE161" s="52">
        <f t="shared" si="9"/>
        <v>0</v>
      </c>
      <c r="BF161" s="24"/>
      <c r="BG161" s="52"/>
      <c r="BH161" s="52"/>
      <c r="BI161" s="52"/>
      <c r="BJ161" s="52"/>
      <c r="BK161" s="52"/>
      <c r="BL161" s="52">
        <f t="shared" si="10"/>
        <v>0</v>
      </c>
      <c r="BM161" s="24"/>
      <c r="BN161" s="52"/>
      <c r="BO161" s="52"/>
      <c r="BP161" s="52"/>
      <c r="BQ161" s="52"/>
      <c r="BR161" s="52"/>
      <c r="BS161" s="52">
        <f t="shared" si="11"/>
        <v>0</v>
      </c>
      <c r="BT161" s="24"/>
      <c r="BU161" s="52"/>
      <c r="BV161" s="52"/>
      <c r="BW161" s="52"/>
      <c r="BX161" s="52"/>
      <c r="BY161" s="52"/>
      <c r="BZ161" s="52">
        <f t="shared" si="12"/>
        <v>0</v>
      </c>
      <c r="CA161" s="24"/>
      <c r="CB161" s="24"/>
      <c r="CC161" s="59">
        <f t="shared" si="16"/>
        <v>550</v>
      </c>
      <c r="CD161" s="59">
        <f t="shared" si="18"/>
        <v>0</v>
      </c>
      <c r="CE161" s="59" t="s">
        <v>27</v>
      </c>
      <c r="CF161" s="59">
        <f t="shared" ref="CF161:CH161" si="170">F161+M161+T161+AA161+AH161+AO161+AV161+BC161+BJ161+BQ161+BX161</f>
        <v>16000</v>
      </c>
      <c r="CG161" s="59">
        <f t="shared" si="170"/>
        <v>0</v>
      </c>
      <c r="CH161" s="59">
        <f t="shared" si="170"/>
        <v>0</v>
      </c>
      <c r="CI161" s="24"/>
    </row>
    <row r="162">
      <c r="A162" s="49">
        <v>157.0</v>
      </c>
      <c r="B162" s="80" t="s">
        <v>234</v>
      </c>
      <c r="C162" s="51">
        <v>275.0</v>
      </c>
      <c r="D162" s="51">
        <v>255.0</v>
      </c>
      <c r="E162" s="51" t="s">
        <v>104</v>
      </c>
      <c r="F162" s="51">
        <v>2000.0</v>
      </c>
      <c r="G162" s="51">
        <v>179.65</v>
      </c>
      <c r="H162" s="52">
        <f t="shared" si="2"/>
        <v>359300</v>
      </c>
      <c r="J162" s="52"/>
      <c r="K162" s="52"/>
      <c r="L162" s="52"/>
      <c r="M162" s="52"/>
      <c r="N162" s="52"/>
      <c r="O162" s="52">
        <f t="shared" si="3"/>
        <v>0</v>
      </c>
      <c r="Q162" s="52"/>
      <c r="R162" s="52"/>
      <c r="S162" s="52"/>
      <c r="T162" s="52"/>
      <c r="U162" s="52"/>
      <c r="V162" s="52">
        <f t="shared" si="4"/>
        <v>0</v>
      </c>
      <c r="X162" s="52"/>
      <c r="Y162" s="52"/>
      <c r="Z162" s="52"/>
      <c r="AA162" s="52"/>
      <c r="AB162" s="52"/>
      <c r="AC162" s="52">
        <f t="shared" si="5"/>
        <v>0</v>
      </c>
      <c r="AD162" s="24"/>
      <c r="AE162" s="81">
        <v>275.0</v>
      </c>
      <c r="AF162" s="81">
        <v>150.0</v>
      </c>
      <c r="AG162" s="81" t="s">
        <v>72</v>
      </c>
      <c r="AH162" s="81">
        <v>1000.0</v>
      </c>
      <c r="AI162" s="81">
        <v>179.65</v>
      </c>
      <c r="AJ162" s="52">
        <f t="shared" si="6"/>
        <v>179650</v>
      </c>
      <c r="AK162" s="24"/>
      <c r="AL162" s="51">
        <v>200.0</v>
      </c>
      <c r="AM162" s="51">
        <v>75.0</v>
      </c>
      <c r="AN162" s="51" t="s">
        <v>104</v>
      </c>
      <c r="AO162" s="51">
        <v>500.0</v>
      </c>
      <c r="AP162" s="51">
        <v>179.65</v>
      </c>
      <c r="AQ162" s="52">
        <f t="shared" si="7"/>
        <v>89825</v>
      </c>
      <c r="AR162" s="24"/>
      <c r="AS162" s="51">
        <v>275.0</v>
      </c>
      <c r="AT162" s="51">
        <v>150.0</v>
      </c>
      <c r="AU162" s="51" t="s">
        <v>72</v>
      </c>
      <c r="AV162" s="51">
        <v>1000.0</v>
      </c>
      <c r="AW162" s="51">
        <v>179.65</v>
      </c>
      <c r="AX162" s="52">
        <f t="shared" si="8"/>
        <v>179650</v>
      </c>
      <c r="AY162" s="24"/>
      <c r="AZ162" s="51">
        <v>275.0</v>
      </c>
      <c r="BA162" s="51">
        <v>255.0</v>
      </c>
      <c r="BB162" s="51" t="s">
        <v>104</v>
      </c>
      <c r="BC162" s="51">
        <v>2000.0</v>
      </c>
      <c r="BD162" s="51">
        <v>179.65</v>
      </c>
      <c r="BE162" s="52">
        <f t="shared" si="9"/>
        <v>359300</v>
      </c>
      <c r="BF162" s="24"/>
      <c r="BG162" s="51">
        <v>0.0</v>
      </c>
      <c r="BH162" s="51">
        <v>275.0</v>
      </c>
      <c r="BI162" s="51" t="s">
        <v>72</v>
      </c>
      <c r="BJ162" s="51">
        <v>275.0</v>
      </c>
      <c r="BK162" s="51">
        <v>139.3</v>
      </c>
      <c r="BL162" s="52">
        <f t="shared" si="10"/>
        <v>38307.5</v>
      </c>
      <c r="BM162" s="24"/>
      <c r="BN162" s="52"/>
      <c r="BO162" s="52"/>
      <c r="BP162" s="52"/>
      <c r="BQ162" s="52"/>
      <c r="BR162" s="52"/>
      <c r="BS162" s="52">
        <f t="shared" si="11"/>
        <v>0</v>
      </c>
      <c r="BT162" s="24"/>
      <c r="BU162" s="52"/>
      <c r="BV162" s="51"/>
      <c r="BW162" s="51"/>
      <c r="BX162" s="52"/>
      <c r="BY162" s="52"/>
      <c r="BZ162" s="52">
        <f t="shared" si="12"/>
        <v>0</v>
      </c>
      <c r="CA162" s="24"/>
      <c r="CB162" s="24"/>
      <c r="CC162" s="59">
        <f t="shared" si="16"/>
        <v>1300</v>
      </c>
      <c r="CD162" s="59">
        <f t="shared" si="18"/>
        <v>1160</v>
      </c>
      <c r="CE162" s="59" t="s">
        <v>27</v>
      </c>
      <c r="CF162" s="59">
        <f t="shared" ref="CF162:CH162" si="171">F162+M162+T162+AA162+AH162+AO162+AV162+BC162+BJ162+BQ162+BX162</f>
        <v>6775</v>
      </c>
      <c r="CG162" s="59">
        <f t="shared" si="171"/>
        <v>1037.55</v>
      </c>
      <c r="CH162" s="59">
        <f t="shared" si="171"/>
        <v>1206032.5</v>
      </c>
      <c r="CI162" s="24"/>
    </row>
    <row r="163">
      <c r="A163" s="49">
        <v>158.0</v>
      </c>
      <c r="B163" s="80" t="s">
        <v>235</v>
      </c>
      <c r="C163" s="51">
        <v>275.0</v>
      </c>
      <c r="D163" s="51">
        <v>80.0</v>
      </c>
      <c r="E163" s="51" t="s">
        <v>104</v>
      </c>
      <c r="F163" s="51">
        <v>8000.0</v>
      </c>
      <c r="G163" s="51">
        <v>40.86</v>
      </c>
      <c r="H163" s="52">
        <f t="shared" si="2"/>
        <v>326880</v>
      </c>
      <c r="J163" s="52"/>
      <c r="K163" s="52"/>
      <c r="L163" s="52"/>
      <c r="M163" s="52"/>
      <c r="N163" s="52"/>
      <c r="O163" s="52">
        <f t="shared" si="3"/>
        <v>0</v>
      </c>
      <c r="Q163" s="52"/>
      <c r="R163" s="52"/>
      <c r="S163" s="52"/>
      <c r="T163" s="52"/>
      <c r="U163" s="52"/>
      <c r="V163" s="52">
        <f t="shared" si="4"/>
        <v>0</v>
      </c>
      <c r="X163" s="52"/>
      <c r="Y163" s="52"/>
      <c r="Z163" s="52"/>
      <c r="AA163" s="52"/>
      <c r="AB163" s="52"/>
      <c r="AC163" s="52">
        <f t="shared" si="5"/>
        <v>0</v>
      </c>
      <c r="AD163" s="24"/>
      <c r="AE163" s="51">
        <v>300.0</v>
      </c>
      <c r="AF163" s="51">
        <v>0.0</v>
      </c>
      <c r="AG163" s="81" t="s">
        <v>72</v>
      </c>
      <c r="AH163" s="81">
        <v>2000.0</v>
      </c>
      <c r="AI163" s="81">
        <v>40.86</v>
      </c>
      <c r="AJ163" s="52">
        <f t="shared" si="6"/>
        <v>81720</v>
      </c>
      <c r="AK163" s="24"/>
      <c r="AL163" s="51">
        <v>100.0</v>
      </c>
      <c r="AM163" s="51">
        <v>100.0</v>
      </c>
      <c r="AN163" s="51" t="s">
        <v>104</v>
      </c>
      <c r="AO163" s="51">
        <v>500.0</v>
      </c>
      <c r="AP163" s="51">
        <v>40.46</v>
      </c>
      <c r="AQ163" s="52">
        <f t="shared" si="7"/>
        <v>20230</v>
      </c>
      <c r="AR163" s="24"/>
      <c r="AS163" s="51">
        <v>200.0</v>
      </c>
      <c r="AT163" s="51">
        <v>100.0</v>
      </c>
      <c r="AU163" s="51" t="s">
        <v>72</v>
      </c>
      <c r="AV163" s="51">
        <v>2000.0</v>
      </c>
      <c r="AW163" s="51">
        <v>40.86</v>
      </c>
      <c r="AX163" s="52">
        <f t="shared" si="8"/>
        <v>81720</v>
      </c>
      <c r="AY163" s="24"/>
      <c r="AZ163" s="51">
        <v>275.0</v>
      </c>
      <c r="BA163" s="51">
        <v>80.0</v>
      </c>
      <c r="BB163" s="51" t="s">
        <v>104</v>
      </c>
      <c r="BC163" s="51">
        <v>8000.0</v>
      </c>
      <c r="BD163" s="51">
        <v>40.86</v>
      </c>
      <c r="BE163" s="52">
        <f t="shared" si="9"/>
        <v>326880</v>
      </c>
      <c r="BF163" s="24"/>
      <c r="BG163" s="51">
        <v>50.0</v>
      </c>
      <c r="BH163" s="51">
        <v>150.0</v>
      </c>
      <c r="BI163" s="51" t="s">
        <v>72</v>
      </c>
      <c r="BJ163" s="51">
        <v>200.0</v>
      </c>
      <c r="BK163" s="51">
        <v>39.7</v>
      </c>
      <c r="BL163" s="52">
        <f t="shared" si="10"/>
        <v>7940</v>
      </c>
      <c r="BM163" s="24"/>
      <c r="BN163" s="52"/>
      <c r="BO163" s="52"/>
      <c r="BP163" s="52"/>
      <c r="BQ163" s="52"/>
      <c r="BR163" s="52"/>
      <c r="BS163" s="52">
        <f t="shared" si="11"/>
        <v>0</v>
      </c>
      <c r="BT163" s="24"/>
      <c r="BU163" s="52"/>
      <c r="BV163" s="51"/>
      <c r="BW163" s="51"/>
      <c r="BX163" s="52"/>
      <c r="BY163" s="52"/>
      <c r="BZ163" s="52">
        <f t="shared" si="12"/>
        <v>0</v>
      </c>
      <c r="CA163" s="24"/>
      <c r="CB163" s="24"/>
      <c r="CC163" s="59">
        <f t="shared" si="16"/>
        <v>1200</v>
      </c>
      <c r="CD163" s="59">
        <f t="shared" si="18"/>
        <v>510</v>
      </c>
      <c r="CE163" s="59" t="s">
        <v>27</v>
      </c>
      <c r="CF163" s="59">
        <f t="shared" ref="CF163:CH163" si="172">F163+M163+T163+AA163+AH163+AO163+AV163+BC163+BJ163+BQ163+BX163</f>
        <v>20700</v>
      </c>
      <c r="CG163" s="59">
        <f t="shared" si="172"/>
        <v>243.6</v>
      </c>
      <c r="CH163" s="59">
        <f t="shared" si="172"/>
        <v>845370</v>
      </c>
      <c r="CI163" s="24"/>
    </row>
    <row r="164">
      <c r="A164" s="49">
        <v>159.0</v>
      </c>
      <c r="B164" s="69" t="s">
        <v>236</v>
      </c>
      <c r="C164" s="51">
        <v>275.0</v>
      </c>
      <c r="D164" s="52"/>
      <c r="E164" s="51" t="s">
        <v>237</v>
      </c>
      <c r="F164" s="51">
        <v>20.0</v>
      </c>
      <c r="G164" s="52"/>
      <c r="H164" s="52">
        <f t="shared" si="2"/>
        <v>0</v>
      </c>
      <c r="J164" s="52"/>
      <c r="K164" s="52"/>
      <c r="L164" s="52"/>
      <c r="M164" s="52"/>
      <c r="N164" s="52"/>
      <c r="O164" s="52">
        <f t="shared" si="3"/>
        <v>0</v>
      </c>
      <c r="Q164" s="52"/>
      <c r="R164" s="52"/>
      <c r="S164" s="52"/>
      <c r="T164" s="52"/>
      <c r="U164" s="52"/>
      <c r="V164" s="52">
        <f t="shared" si="4"/>
        <v>0</v>
      </c>
      <c r="X164" s="52"/>
      <c r="Y164" s="52"/>
      <c r="Z164" s="52"/>
      <c r="AA164" s="52"/>
      <c r="AB164" s="52"/>
      <c r="AC164" s="52">
        <f t="shared" si="5"/>
        <v>0</v>
      </c>
      <c r="AD164" s="24"/>
      <c r="AE164" s="52"/>
      <c r="AF164" s="52"/>
      <c r="AG164" s="52"/>
      <c r="AH164" s="52"/>
      <c r="AI164" s="52"/>
      <c r="AJ164" s="52">
        <f t="shared" si="6"/>
        <v>0</v>
      </c>
      <c r="AK164" s="24"/>
      <c r="AL164" s="52"/>
      <c r="AM164" s="52"/>
      <c r="AN164" s="52"/>
      <c r="AO164" s="52"/>
      <c r="AP164" s="52"/>
      <c r="AQ164" s="52">
        <f t="shared" si="7"/>
        <v>0</v>
      </c>
      <c r="AR164" s="24"/>
      <c r="AS164" s="52"/>
      <c r="AT164" s="52"/>
      <c r="AU164" s="52"/>
      <c r="AV164" s="52"/>
      <c r="AW164" s="52"/>
      <c r="AX164" s="52">
        <f t="shared" si="8"/>
        <v>0</v>
      </c>
      <c r="AY164" s="24"/>
      <c r="AZ164" s="51">
        <v>275.0</v>
      </c>
      <c r="BA164" s="52"/>
      <c r="BB164" s="51" t="s">
        <v>237</v>
      </c>
      <c r="BC164" s="51">
        <v>20.0</v>
      </c>
      <c r="BD164" s="52"/>
      <c r="BE164" s="52">
        <f t="shared" si="9"/>
        <v>0</v>
      </c>
      <c r="BF164" s="24"/>
      <c r="BG164" s="52"/>
      <c r="BH164" s="52"/>
      <c r="BI164" s="52"/>
      <c r="BJ164" s="52"/>
      <c r="BK164" s="52"/>
      <c r="BL164" s="52">
        <f t="shared" si="10"/>
        <v>0</v>
      </c>
      <c r="BM164" s="24"/>
      <c r="BN164" s="52"/>
      <c r="BO164" s="52"/>
      <c r="BP164" s="52"/>
      <c r="BQ164" s="52"/>
      <c r="BR164" s="52"/>
      <c r="BS164" s="52">
        <f t="shared" si="11"/>
        <v>0</v>
      </c>
      <c r="BT164" s="24"/>
      <c r="BU164" s="52"/>
      <c r="BV164" s="51"/>
      <c r="BW164" s="51"/>
      <c r="BX164" s="52"/>
      <c r="BY164" s="52"/>
      <c r="BZ164" s="52">
        <f t="shared" si="12"/>
        <v>0</v>
      </c>
      <c r="CA164" s="24"/>
      <c r="CB164" s="24"/>
      <c r="CC164" s="59">
        <f t="shared" si="16"/>
        <v>550</v>
      </c>
      <c r="CD164" s="59">
        <f t="shared" si="18"/>
        <v>0</v>
      </c>
      <c r="CE164" s="59" t="s">
        <v>27</v>
      </c>
      <c r="CF164" s="59">
        <f t="shared" ref="CF164:CH164" si="173">F164+M164+T164+AA164+AH164+AO164+AV164+BC164+BJ164+BQ164+BX164</f>
        <v>40</v>
      </c>
      <c r="CG164" s="59">
        <f t="shared" si="173"/>
        <v>0</v>
      </c>
      <c r="CH164" s="59">
        <f t="shared" si="173"/>
        <v>0</v>
      </c>
      <c r="CI164" s="24"/>
    </row>
    <row r="165">
      <c r="A165" s="49">
        <v>160.0</v>
      </c>
      <c r="B165" s="69" t="s">
        <v>238</v>
      </c>
      <c r="C165" s="51">
        <v>275.0</v>
      </c>
      <c r="D165" s="52"/>
      <c r="E165" s="51" t="s">
        <v>237</v>
      </c>
      <c r="F165" s="51">
        <v>20.0</v>
      </c>
      <c r="G165" s="51">
        <v>1496.6</v>
      </c>
      <c r="H165" s="52">
        <f t="shared" si="2"/>
        <v>29932</v>
      </c>
      <c r="J165" s="52"/>
      <c r="K165" s="52"/>
      <c r="L165" s="52"/>
      <c r="M165" s="52"/>
      <c r="N165" s="52"/>
      <c r="O165" s="52">
        <f t="shared" si="3"/>
        <v>0</v>
      </c>
      <c r="Q165" s="52"/>
      <c r="R165" s="52"/>
      <c r="S165" s="52"/>
      <c r="T165" s="52"/>
      <c r="U165" s="52"/>
      <c r="V165" s="52">
        <f t="shared" si="4"/>
        <v>0</v>
      </c>
      <c r="X165" s="52"/>
      <c r="Y165" s="52"/>
      <c r="Z165" s="52"/>
      <c r="AA165" s="52"/>
      <c r="AB165" s="52"/>
      <c r="AC165" s="52">
        <f t="shared" si="5"/>
        <v>0</v>
      </c>
      <c r="AD165" s="24"/>
      <c r="AE165" s="52"/>
      <c r="AF165" s="52"/>
      <c r="AG165" s="52"/>
      <c r="AH165" s="52"/>
      <c r="AI165" s="52"/>
      <c r="AJ165" s="52">
        <f t="shared" si="6"/>
        <v>0</v>
      </c>
      <c r="AK165" s="24"/>
      <c r="AL165" s="52"/>
      <c r="AM165" s="52"/>
      <c r="AN165" s="52"/>
      <c r="AO165" s="52"/>
      <c r="AP165" s="52"/>
      <c r="AQ165" s="52">
        <f t="shared" si="7"/>
        <v>0</v>
      </c>
      <c r="AR165" s="24"/>
      <c r="AS165" s="52"/>
      <c r="AT165" s="52"/>
      <c r="AU165" s="52"/>
      <c r="AV165" s="52"/>
      <c r="AW165" s="52"/>
      <c r="AX165" s="52">
        <f t="shared" si="8"/>
        <v>0</v>
      </c>
      <c r="AY165" s="24"/>
      <c r="AZ165" s="51">
        <v>275.0</v>
      </c>
      <c r="BA165" s="52"/>
      <c r="BB165" s="51" t="s">
        <v>237</v>
      </c>
      <c r="BC165" s="51">
        <v>20.0</v>
      </c>
      <c r="BD165" s="51">
        <v>1496.6</v>
      </c>
      <c r="BE165" s="52">
        <f t="shared" si="9"/>
        <v>29932</v>
      </c>
      <c r="BF165" s="24"/>
      <c r="BG165" s="52"/>
      <c r="BH165" s="52"/>
      <c r="BI165" s="52"/>
      <c r="BJ165" s="52"/>
      <c r="BK165" s="52"/>
      <c r="BL165" s="52">
        <f t="shared" si="10"/>
        <v>0</v>
      </c>
      <c r="BM165" s="24"/>
      <c r="BN165" s="52"/>
      <c r="BO165" s="52"/>
      <c r="BP165" s="52"/>
      <c r="BQ165" s="52"/>
      <c r="BR165" s="52"/>
      <c r="BS165" s="52">
        <f t="shared" si="11"/>
        <v>0</v>
      </c>
      <c r="BT165" s="24"/>
      <c r="BU165" s="52"/>
      <c r="BV165" s="51"/>
      <c r="BW165" s="51"/>
      <c r="BX165" s="52"/>
      <c r="BY165" s="52"/>
      <c r="BZ165" s="52">
        <f t="shared" si="12"/>
        <v>0</v>
      </c>
      <c r="CA165" s="24"/>
      <c r="CB165" s="24"/>
      <c r="CC165" s="59">
        <f t="shared" si="16"/>
        <v>550</v>
      </c>
      <c r="CD165" s="59">
        <f t="shared" si="18"/>
        <v>0</v>
      </c>
      <c r="CE165" s="59" t="s">
        <v>27</v>
      </c>
      <c r="CF165" s="59">
        <f t="shared" ref="CF165:CH165" si="174">F165+M165+T165+AA165+AH165+AO165+AV165+BC165+BJ165+BQ165+BX165</f>
        <v>40</v>
      </c>
      <c r="CG165" s="59">
        <f t="shared" si="174"/>
        <v>2993.2</v>
      </c>
      <c r="CH165" s="59">
        <f t="shared" si="174"/>
        <v>59864</v>
      </c>
      <c r="CI165" s="24"/>
    </row>
    <row r="166">
      <c r="A166" s="49">
        <v>161.0</v>
      </c>
      <c r="B166" s="69" t="s">
        <v>239</v>
      </c>
      <c r="C166" s="51">
        <v>275.0</v>
      </c>
      <c r="D166" s="52"/>
      <c r="E166" s="51" t="s">
        <v>237</v>
      </c>
      <c r="F166" s="51">
        <v>20.0</v>
      </c>
      <c r="G166" s="52"/>
      <c r="H166" s="52">
        <f t="shared" si="2"/>
        <v>0</v>
      </c>
      <c r="J166" s="52"/>
      <c r="K166" s="52"/>
      <c r="L166" s="52"/>
      <c r="M166" s="52"/>
      <c r="N166" s="52"/>
      <c r="O166" s="52">
        <f t="shared" si="3"/>
        <v>0</v>
      </c>
      <c r="Q166" s="52"/>
      <c r="R166" s="52"/>
      <c r="S166" s="52"/>
      <c r="T166" s="52"/>
      <c r="U166" s="52"/>
      <c r="V166" s="52">
        <f t="shared" si="4"/>
        <v>0</v>
      </c>
      <c r="X166" s="52"/>
      <c r="Y166" s="52"/>
      <c r="Z166" s="52"/>
      <c r="AA166" s="52"/>
      <c r="AB166" s="52"/>
      <c r="AC166" s="52">
        <f t="shared" si="5"/>
        <v>0</v>
      </c>
      <c r="AD166" s="24"/>
      <c r="AE166" s="52"/>
      <c r="AF166" s="52"/>
      <c r="AG166" s="52"/>
      <c r="AH166" s="52"/>
      <c r="AI166" s="52"/>
      <c r="AJ166" s="52">
        <f t="shared" si="6"/>
        <v>0</v>
      </c>
      <c r="AK166" s="24"/>
      <c r="AL166" s="52"/>
      <c r="AM166" s="52"/>
      <c r="AN166" s="52"/>
      <c r="AO166" s="52"/>
      <c r="AP166" s="52"/>
      <c r="AQ166" s="52">
        <f t="shared" si="7"/>
        <v>0</v>
      </c>
      <c r="AR166" s="24"/>
      <c r="AS166" s="52"/>
      <c r="AT166" s="52"/>
      <c r="AU166" s="52"/>
      <c r="AV166" s="52"/>
      <c r="AW166" s="52"/>
      <c r="AX166" s="52">
        <f t="shared" si="8"/>
        <v>0</v>
      </c>
      <c r="AY166" s="24"/>
      <c r="AZ166" s="51">
        <v>275.0</v>
      </c>
      <c r="BA166" s="52"/>
      <c r="BB166" s="51" t="s">
        <v>237</v>
      </c>
      <c r="BC166" s="51">
        <v>20.0</v>
      </c>
      <c r="BD166" s="52"/>
      <c r="BE166" s="52">
        <f t="shared" si="9"/>
        <v>0</v>
      </c>
      <c r="BF166" s="24"/>
      <c r="BG166" s="52"/>
      <c r="BH166" s="52"/>
      <c r="BI166" s="52"/>
      <c r="BJ166" s="52"/>
      <c r="BK166" s="52"/>
      <c r="BL166" s="52">
        <f t="shared" si="10"/>
        <v>0</v>
      </c>
      <c r="BM166" s="24"/>
      <c r="BN166" s="52"/>
      <c r="BO166" s="52"/>
      <c r="BP166" s="52"/>
      <c r="BQ166" s="52"/>
      <c r="BR166" s="52"/>
      <c r="BS166" s="52">
        <f t="shared" si="11"/>
        <v>0</v>
      </c>
      <c r="BT166" s="24"/>
      <c r="BU166" s="52"/>
      <c r="BV166" s="52"/>
      <c r="BW166" s="52"/>
      <c r="BX166" s="52"/>
      <c r="BY166" s="52"/>
      <c r="BZ166" s="52">
        <f t="shared" si="12"/>
        <v>0</v>
      </c>
      <c r="CA166" s="24"/>
      <c r="CB166" s="24"/>
      <c r="CC166" s="59">
        <f t="shared" si="16"/>
        <v>550</v>
      </c>
      <c r="CD166" s="59">
        <f t="shared" si="18"/>
        <v>0</v>
      </c>
      <c r="CE166" s="59" t="s">
        <v>27</v>
      </c>
      <c r="CF166" s="59">
        <f t="shared" ref="CF166:CH166" si="175">F166+M166+T166+AA166+AH166+AO166+AV166+BC166+BJ166+BQ166+BX166</f>
        <v>40</v>
      </c>
      <c r="CG166" s="59">
        <f t="shared" si="175"/>
        <v>0</v>
      </c>
      <c r="CH166" s="59">
        <f t="shared" si="175"/>
        <v>0</v>
      </c>
      <c r="CI166" s="24"/>
    </row>
    <row r="167">
      <c r="A167" s="49">
        <v>162.0</v>
      </c>
      <c r="B167" s="69" t="s">
        <v>240</v>
      </c>
      <c r="C167" s="51">
        <v>275.0</v>
      </c>
      <c r="D167" s="52"/>
      <c r="E167" s="51" t="s">
        <v>237</v>
      </c>
      <c r="F167" s="51">
        <v>10.0</v>
      </c>
      <c r="G167" s="52"/>
      <c r="H167" s="52">
        <f t="shared" si="2"/>
        <v>0</v>
      </c>
      <c r="J167" s="52"/>
      <c r="K167" s="52"/>
      <c r="L167" s="52"/>
      <c r="M167" s="52"/>
      <c r="N167" s="52"/>
      <c r="O167" s="52">
        <f t="shared" si="3"/>
        <v>0</v>
      </c>
      <c r="Q167" s="52"/>
      <c r="R167" s="52"/>
      <c r="S167" s="52"/>
      <c r="T167" s="52"/>
      <c r="U167" s="52"/>
      <c r="V167" s="52">
        <f t="shared" si="4"/>
        <v>0</v>
      </c>
      <c r="X167" s="52"/>
      <c r="Y167" s="52"/>
      <c r="Z167" s="52"/>
      <c r="AA167" s="52"/>
      <c r="AB167" s="52"/>
      <c r="AC167" s="52">
        <f t="shared" si="5"/>
        <v>0</v>
      </c>
      <c r="AD167" s="24"/>
      <c r="AE167" s="81">
        <v>0.0</v>
      </c>
      <c r="AF167" s="81">
        <v>0.0</v>
      </c>
      <c r="AG167" s="81" t="s">
        <v>152</v>
      </c>
      <c r="AH167" s="81">
        <v>1000.0</v>
      </c>
      <c r="AI167" s="81">
        <v>0.0</v>
      </c>
      <c r="AJ167" s="52">
        <f t="shared" si="6"/>
        <v>0</v>
      </c>
      <c r="AK167" s="24"/>
      <c r="AL167" s="52"/>
      <c r="AM167" s="52"/>
      <c r="AN167" s="52"/>
      <c r="AO167" s="52"/>
      <c r="AP167" s="52"/>
      <c r="AQ167" s="52">
        <f t="shared" si="7"/>
        <v>0</v>
      </c>
      <c r="AR167" s="24"/>
      <c r="AS167" s="51">
        <v>0.0</v>
      </c>
      <c r="AT167" s="51">
        <v>0.0</v>
      </c>
      <c r="AU167" s="51" t="s">
        <v>152</v>
      </c>
      <c r="AV167" s="51">
        <v>1000.0</v>
      </c>
      <c r="AW167" s="51">
        <v>0.0</v>
      </c>
      <c r="AX167" s="52">
        <f t="shared" si="8"/>
        <v>0</v>
      </c>
      <c r="AY167" s="24"/>
      <c r="AZ167" s="51">
        <v>275.0</v>
      </c>
      <c r="BA167" s="52"/>
      <c r="BB167" s="51" t="s">
        <v>237</v>
      </c>
      <c r="BC167" s="51">
        <v>10.0</v>
      </c>
      <c r="BD167" s="52"/>
      <c r="BE167" s="52">
        <f t="shared" si="9"/>
        <v>0</v>
      </c>
      <c r="BF167" s="24"/>
      <c r="BG167" s="52"/>
      <c r="BH167" s="52"/>
      <c r="BI167" s="52"/>
      <c r="BJ167" s="52"/>
      <c r="BK167" s="52"/>
      <c r="BL167" s="52">
        <f t="shared" si="10"/>
        <v>0</v>
      </c>
      <c r="BM167" s="24"/>
      <c r="BN167" s="52"/>
      <c r="BO167" s="52"/>
      <c r="BP167" s="52"/>
      <c r="BQ167" s="52"/>
      <c r="BR167" s="52"/>
      <c r="BS167" s="52">
        <f t="shared" si="11"/>
        <v>0</v>
      </c>
      <c r="BT167" s="24"/>
      <c r="BU167" s="52"/>
      <c r="BV167" s="51"/>
      <c r="BW167" s="51"/>
      <c r="BX167" s="52"/>
      <c r="BY167" s="52"/>
      <c r="BZ167" s="52">
        <f t="shared" si="12"/>
        <v>0</v>
      </c>
      <c r="CA167" s="24"/>
      <c r="CB167" s="24"/>
      <c r="CC167" s="59">
        <f t="shared" si="16"/>
        <v>550</v>
      </c>
      <c r="CD167" s="59">
        <f t="shared" si="18"/>
        <v>0</v>
      </c>
      <c r="CE167" s="59" t="s">
        <v>27</v>
      </c>
      <c r="CF167" s="59">
        <f t="shared" ref="CF167:CH167" si="176">F167+M167+T167+AA167+AH167+AO167+AV167+BC167+BJ167+BQ167+BX167</f>
        <v>2020</v>
      </c>
      <c r="CG167" s="59">
        <f t="shared" si="176"/>
        <v>0</v>
      </c>
      <c r="CH167" s="59">
        <f t="shared" si="176"/>
        <v>0</v>
      </c>
      <c r="CI167" s="24"/>
    </row>
    <row r="168">
      <c r="A168" s="49">
        <v>163.0</v>
      </c>
      <c r="B168" s="69" t="s">
        <v>241</v>
      </c>
      <c r="C168" s="51">
        <v>275.0</v>
      </c>
      <c r="D168" s="52"/>
      <c r="E168" s="51" t="s">
        <v>237</v>
      </c>
      <c r="F168" s="51">
        <v>50.0</v>
      </c>
      <c r="G168" s="52"/>
      <c r="H168" s="52">
        <f t="shared" si="2"/>
        <v>0</v>
      </c>
      <c r="J168" s="52"/>
      <c r="K168" s="52"/>
      <c r="L168" s="52"/>
      <c r="M168" s="52"/>
      <c r="N168" s="52"/>
      <c r="O168" s="52">
        <f t="shared" si="3"/>
        <v>0</v>
      </c>
      <c r="Q168" s="52"/>
      <c r="R168" s="52"/>
      <c r="S168" s="52"/>
      <c r="T168" s="52"/>
      <c r="U168" s="52"/>
      <c r="V168" s="52">
        <f t="shared" si="4"/>
        <v>0</v>
      </c>
      <c r="X168" s="52"/>
      <c r="Y168" s="52"/>
      <c r="Z168" s="52"/>
      <c r="AA168" s="52"/>
      <c r="AB168" s="52"/>
      <c r="AC168" s="52">
        <f t="shared" si="5"/>
        <v>0</v>
      </c>
      <c r="AD168" s="24"/>
      <c r="AE168" s="52"/>
      <c r="AF168" s="52"/>
      <c r="AG168" s="52"/>
      <c r="AH168" s="52"/>
      <c r="AI168" s="52"/>
      <c r="AJ168" s="52">
        <f t="shared" si="6"/>
        <v>0</v>
      </c>
      <c r="AK168" s="24"/>
      <c r="AL168" s="52"/>
      <c r="AM168" s="52"/>
      <c r="AN168" s="52"/>
      <c r="AO168" s="52"/>
      <c r="AP168" s="52"/>
      <c r="AQ168" s="52">
        <f t="shared" si="7"/>
        <v>0</v>
      </c>
      <c r="AR168" s="24"/>
      <c r="AS168" s="52"/>
      <c r="AT168" s="52"/>
      <c r="AU168" s="52"/>
      <c r="AV168" s="52"/>
      <c r="AW168" s="52"/>
      <c r="AX168" s="52">
        <f t="shared" si="8"/>
        <v>0</v>
      </c>
      <c r="AY168" s="24"/>
      <c r="AZ168" s="51">
        <v>275.0</v>
      </c>
      <c r="BA168" s="52"/>
      <c r="BB168" s="51" t="s">
        <v>237</v>
      </c>
      <c r="BC168" s="51">
        <v>50.0</v>
      </c>
      <c r="BD168" s="52"/>
      <c r="BE168" s="52">
        <f t="shared" si="9"/>
        <v>0</v>
      </c>
      <c r="BF168" s="24"/>
      <c r="BG168" s="52"/>
      <c r="BH168" s="52"/>
      <c r="BI168" s="52"/>
      <c r="BJ168" s="52"/>
      <c r="BK168" s="52"/>
      <c r="BL168" s="52">
        <f t="shared" si="10"/>
        <v>0</v>
      </c>
      <c r="BM168" s="24"/>
      <c r="BN168" s="52"/>
      <c r="BO168" s="52"/>
      <c r="BP168" s="52"/>
      <c r="BQ168" s="52"/>
      <c r="BR168" s="52"/>
      <c r="BS168" s="52">
        <f t="shared" si="11"/>
        <v>0</v>
      </c>
      <c r="BT168" s="24"/>
      <c r="BU168" s="52"/>
      <c r="BV168" s="51"/>
      <c r="BW168" s="51"/>
      <c r="BX168" s="52"/>
      <c r="BY168" s="52"/>
      <c r="BZ168" s="52">
        <f t="shared" si="12"/>
        <v>0</v>
      </c>
      <c r="CA168" s="24"/>
      <c r="CB168" s="24"/>
      <c r="CC168" s="59">
        <f t="shared" si="16"/>
        <v>550</v>
      </c>
      <c r="CD168" s="59">
        <f t="shared" si="18"/>
        <v>0</v>
      </c>
      <c r="CE168" s="59" t="s">
        <v>27</v>
      </c>
      <c r="CF168" s="59">
        <f t="shared" ref="CF168:CH168" si="177">F168+M168+T168+AA168+AH168+AO168+AV168+BC168+BJ168+BQ168+BX168</f>
        <v>100</v>
      </c>
      <c r="CG168" s="59">
        <f t="shared" si="177"/>
        <v>0</v>
      </c>
      <c r="CH168" s="59">
        <f t="shared" si="177"/>
        <v>0</v>
      </c>
      <c r="CI168" s="24"/>
    </row>
    <row r="169">
      <c r="A169" s="49">
        <v>164.0</v>
      </c>
      <c r="B169" s="69" t="s">
        <v>242</v>
      </c>
      <c r="C169" s="51">
        <v>275.0</v>
      </c>
      <c r="D169" s="52"/>
      <c r="E169" s="51" t="s">
        <v>237</v>
      </c>
      <c r="F169" s="51">
        <v>30.0</v>
      </c>
      <c r="G169" s="52"/>
      <c r="H169" s="52">
        <f t="shared" si="2"/>
        <v>0</v>
      </c>
      <c r="J169" s="52"/>
      <c r="K169" s="52"/>
      <c r="L169" s="52"/>
      <c r="M169" s="52"/>
      <c r="N169" s="52"/>
      <c r="O169" s="52">
        <f t="shared" si="3"/>
        <v>0</v>
      </c>
      <c r="Q169" s="52"/>
      <c r="R169" s="52"/>
      <c r="S169" s="52"/>
      <c r="T169" s="52"/>
      <c r="U169" s="52"/>
      <c r="V169" s="52">
        <f t="shared" si="4"/>
        <v>0</v>
      </c>
      <c r="X169" s="52"/>
      <c r="Y169" s="52"/>
      <c r="Z169" s="52"/>
      <c r="AA169" s="52"/>
      <c r="AB169" s="52"/>
      <c r="AC169" s="52">
        <f t="shared" si="5"/>
        <v>0</v>
      </c>
      <c r="AD169" s="24"/>
      <c r="AE169" s="81">
        <v>0.0</v>
      </c>
      <c r="AF169" s="81">
        <v>0.0</v>
      </c>
      <c r="AG169" s="81" t="s">
        <v>152</v>
      </c>
      <c r="AH169" s="81">
        <v>1000.0</v>
      </c>
      <c r="AI169" s="81">
        <v>0.0</v>
      </c>
      <c r="AJ169" s="52">
        <f t="shared" si="6"/>
        <v>0</v>
      </c>
      <c r="AK169" s="24"/>
      <c r="AL169" s="52"/>
      <c r="AM169" s="52"/>
      <c r="AN169" s="52"/>
      <c r="AO169" s="52"/>
      <c r="AP169" s="52"/>
      <c r="AQ169" s="52">
        <f t="shared" si="7"/>
        <v>0</v>
      </c>
      <c r="AR169" s="24"/>
      <c r="AS169" s="51">
        <v>0.0</v>
      </c>
      <c r="AT169" s="51">
        <v>0.0</v>
      </c>
      <c r="AU169" s="51" t="s">
        <v>152</v>
      </c>
      <c r="AV169" s="51">
        <v>1000.0</v>
      </c>
      <c r="AW169" s="51">
        <v>0.0</v>
      </c>
      <c r="AX169" s="52">
        <f t="shared" si="8"/>
        <v>0</v>
      </c>
      <c r="AY169" s="24"/>
      <c r="AZ169" s="51">
        <v>275.0</v>
      </c>
      <c r="BA169" s="52"/>
      <c r="BB169" s="51" t="s">
        <v>237</v>
      </c>
      <c r="BC169" s="51">
        <v>30.0</v>
      </c>
      <c r="BD169" s="52"/>
      <c r="BE169" s="52">
        <f t="shared" si="9"/>
        <v>0</v>
      </c>
      <c r="BF169" s="24"/>
      <c r="BG169" s="52"/>
      <c r="BH169" s="52"/>
      <c r="BI169" s="52"/>
      <c r="BJ169" s="52"/>
      <c r="BK169" s="52"/>
      <c r="BL169" s="52">
        <f t="shared" si="10"/>
        <v>0</v>
      </c>
      <c r="BM169" s="24"/>
      <c r="BN169" s="52"/>
      <c r="BO169" s="52"/>
      <c r="BP169" s="52"/>
      <c r="BQ169" s="52"/>
      <c r="BR169" s="52"/>
      <c r="BS169" s="52">
        <f t="shared" si="11"/>
        <v>0</v>
      </c>
      <c r="BT169" s="24"/>
      <c r="BU169" s="52"/>
      <c r="BV169" s="52"/>
      <c r="BW169" s="52"/>
      <c r="BX169" s="52"/>
      <c r="BY169" s="52"/>
      <c r="BZ169" s="52">
        <f t="shared" si="12"/>
        <v>0</v>
      </c>
      <c r="CA169" s="24"/>
      <c r="CB169" s="24"/>
      <c r="CC169" s="59">
        <f t="shared" si="16"/>
        <v>550</v>
      </c>
      <c r="CD169" s="59">
        <f t="shared" si="18"/>
        <v>0</v>
      </c>
      <c r="CE169" s="59" t="s">
        <v>27</v>
      </c>
      <c r="CF169" s="59">
        <f t="shared" ref="CF169:CH169" si="178">F169+M169+T169+AA169+AH169+AO169+AV169+BC169+BJ169+BQ169+BX169</f>
        <v>2060</v>
      </c>
      <c r="CG169" s="59">
        <f t="shared" si="178"/>
        <v>0</v>
      </c>
      <c r="CH169" s="59">
        <f t="shared" si="178"/>
        <v>0</v>
      </c>
      <c r="CI169" s="24"/>
    </row>
    <row r="170">
      <c r="A170" s="49">
        <v>165.0</v>
      </c>
      <c r="B170" s="69" t="s">
        <v>243</v>
      </c>
      <c r="C170" s="51">
        <v>275.0</v>
      </c>
      <c r="D170" s="52"/>
      <c r="E170" s="51" t="s">
        <v>237</v>
      </c>
      <c r="F170" s="51">
        <v>50.0</v>
      </c>
      <c r="G170" s="52"/>
      <c r="H170" s="52">
        <f t="shared" si="2"/>
        <v>0</v>
      </c>
      <c r="J170" s="52"/>
      <c r="K170" s="52"/>
      <c r="L170" s="52"/>
      <c r="M170" s="52"/>
      <c r="N170" s="52"/>
      <c r="O170" s="52">
        <f t="shared" si="3"/>
        <v>0</v>
      </c>
      <c r="Q170" s="52"/>
      <c r="R170" s="52"/>
      <c r="S170" s="52"/>
      <c r="T170" s="52"/>
      <c r="U170" s="52"/>
      <c r="V170" s="52">
        <f t="shared" si="4"/>
        <v>0</v>
      </c>
      <c r="X170" s="52"/>
      <c r="Y170" s="52"/>
      <c r="Z170" s="52"/>
      <c r="AA170" s="52"/>
      <c r="AB170" s="52"/>
      <c r="AC170" s="52">
        <f t="shared" si="5"/>
        <v>0</v>
      </c>
      <c r="AD170" s="24"/>
      <c r="AE170" s="81">
        <v>0.0</v>
      </c>
      <c r="AF170" s="81">
        <v>0.0</v>
      </c>
      <c r="AG170" s="81" t="s">
        <v>152</v>
      </c>
      <c r="AH170" s="81">
        <v>2000.0</v>
      </c>
      <c r="AI170" s="81">
        <v>0.0</v>
      </c>
      <c r="AJ170" s="52">
        <f t="shared" si="6"/>
        <v>0</v>
      </c>
      <c r="AK170" s="24"/>
      <c r="AL170" s="52"/>
      <c r="AM170" s="52"/>
      <c r="AN170" s="52"/>
      <c r="AO170" s="52"/>
      <c r="AP170" s="52"/>
      <c r="AQ170" s="52">
        <f t="shared" si="7"/>
        <v>0</v>
      </c>
      <c r="AR170" s="24"/>
      <c r="AS170" s="51">
        <v>0.0</v>
      </c>
      <c r="AT170" s="51">
        <v>0.0</v>
      </c>
      <c r="AU170" s="51" t="s">
        <v>152</v>
      </c>
      <c r="AV170" s="51">
        <v>2000.0</v>
      </c>
      <c r="AW170" s="51">
        <v>0.0</v>
      </c>
      <c r="AX170" s="52">
        <f t="shared" si="8"/>
        <v>0</v>
      </c>
      <c r="AY170" s="24"/>
      <c r="AZ170" s="51">
        <v>275.0</v>
      </c>
      <c r="BA170" s="52"/>
      <c r="BB170" s="51" t="s">
        <v>237</v>
      </c>
      <c r="BC170" s="51">
        <v>50.0</v>
      </c>
      <c r="BD170" s="52"/>
      <c r="BE170" s="52">
        <f t="shared" si="9"/>
        <v>0</v>
      </c>
      <c r="BF170" s="24"/>
      <c r="BG170" s="52"/>
      <c r="BH170" s="52"/>
      <c r="BI170" s="52"/>
      <c r="BJ170" s="52"/>
      <c r="BK170" s="52"/>
      <c r="BL170" s="52">
        <f t="shared" si="10"/>
        <v>0</v>
      </c>
      <c r="BM170" s="24"/>
      <c r="BN170" s="52"/>
      <c r="BO170" s="52"/>
      <c r="BP170" s="52"/>
      <c r="BQ170" s="52"/>
      <c r="BR170" s="52"/>
      <c r="BS170" s="52">
        <f t="shared" si="11"/>
        <v>0</v>
      </c>
      <c r="BT170" s="24"/>
      <c r="BU170" s="52"/>
      <c r="BV170" s="52"/>
      <c r="BW170" s="52"/>
      <c r="BX170" s="52"/>
      <c r="BY170" s="52"/>
      <c r="BZ170" s="52">
        <f t="shared" si="12"/>
        <v>0</v>
      </c>
      <c r="CA170" s="24"/>
      <c r="CB170" s="24"/>
      <c r="CC170" s="59">
        <f t="shared" si="16"/>
        <v>550</v>
      </c>
      <c r="CD170" s="59">
        <f t="shared" si="18"/>
        <v>0</v>
      </c>
      <c r="CE170" s="59" t="s">
        <v>27</v>
      </c>
      <c r="CF170" s="59">
        <f t="shared" ref="CF170:CH170" si="179">F170+M170+T170+AA170+AH170+AO170+AV170+BC170+BJ170+BQ170+BX170</f>
        <v>4100</v>
      </c>
      <c r="CG170" s="59">
        <f t="shared" si="179"/>
        <v>0</v>
      </c>
      <c r="CH170" s="59">
        <f t="shared" si="179"/>
        <v>0</v>
      </c>
      <c r="CI170" s="24"/>
    </row>
    <row r="171">
      <c r="A171" s="49">
        <v>166.0</v>
      </c>
      <c r="B171" s="69" t="s">
        <v>244</v>
      </c>
      <c r="C171" s="51">
        <v>275.0</v>
      </c>
      <c r="D171" s="52"/>
      <c r="E171" s="51" t="s">
        <v>237</v>
      </c>
      <c r="F171" s="51">
        <v>50.0</v>
      </c>
      <c r="G171" s="52"/>
      <c r="H171" s="52">
        <f t="shared" si="2"/>
        <v>0</v>
      </c>
      <c r="J171" s="52"/>
      <c r="K171" s="52"/>
      <c r="L171" s="52"/>
      <c r="M171" s="52"/>
      <c r="N171" s="52"/>
      <c r="O171" s="52">
        <f t="shared" si="3"/>
        <v>0</v>
      </c>
      <c r="Q171" s="52"/>
      <c r="R171" s="52"/>
      <c r="S171" s="52"/>
      <c r="T171" s="52"/>
      <c r="U171" s="52"/>
      <c r="V171" s="52">
        <f t="shared" si="4"/>
        <v>0</v>
      </c>
      <c r="X171" s="52"/>
      <c r="Y171" s="52"/>
      <c r="Z171" s="52"/>
      <c r="AA171" s="52"/>
      <c r="AB171" s="52"/>
      <c r="AC171" s="52">
        <f t="shared" si="5"/>
        <v>0</v>
      </c>
      <c r="AD171" s="24"/>
      <c r="AE171" s="81">
        <v>0.0</v>
      </c>
      <c r="AF171" s="81">
        <v>0.0</v>
      </c>
      <c r="AG171" s="81" t="s">
        <v>152</v>
      </c>
      <c r="AH171" s="81">
        <v>2000.0</v>
      </c>
      <c r="AI171" s="81">
        <v>0.0</v>
      </c>
      <c r="AJ171" s="52">
        <f t="shared" si="6"/>
        <v>0</v>
      </c>
      <c r="AK171" s="24"/>
      <c r="AL171" s="52"/>
      <c r="AM171" s="52"/>
      <c r="AN171" s="52"/>
      <c r="AO171" s="52"/>
      <c r="AP171" s="52"/>
      <c r="AQ171" s="52">
        <f t="shared" si="7"/>
        <v>0</v>
      </c>
      <c r="AR171" s="24"/>
      <c r="AS171" s="51">
        <v>0.0</v>
      </c>
      <c r="AT171" s="51">
        <v>0.0</v>
      </c>
      <c r="AU171" s="51" t="s">
        <v>152</v>
      </c>
      <c r="AV171" s="51">
        <v>2000.0</v>
      </c>
      <c r="AW171" s="51">
        <v>0.0</v>
      </c>
      <c r="AX171" s="52">
        <f t="shared" si="8"/>
        <v>0</v>
      </c>
      <c r="AY171" s="24"/>
      <c r="AZ171" s="51">
        <v>275.0</v>
      </c>
      <c r="BA171" s="52"/>
      <c r="BB171" s="51" t="s">
        <v>237</v>
      </c>
      <c r="BC171" s="51">
        <v>50.0</v>
      </c>
      <c r="BD171" s="52"/>
      <c r="BE171" s="52">
        <f t="shared" si="9"/>
        <v>0</v>
      </c>
      <c r="BF171" s="24"/>
      <c r="BG171" s="52"/>
      <c r="BH171" s="52"/>
      <c r="BI171" s="52"/>
      <c r="BJ171" s="52"/>
      <c r="BK171" s="52"/>
      <c r="BL171" s="52">
        <f t="shared" si="10"/>
        <v>0</v>
      </c>
      <c r="BM171" s="24"/>
      <c r="BN171" s="52"/>
      <c r="BO171" s="52"/>
      <c r="BP171" s="52"/>
      <c r="BQ171" s="52"/>
      <c r="BR171" s="52"/>
      <c r="BS171" s="52">
        <f t="shared" si="11"/>
        <v>0</v>
      </c>
      <c r="BT171" s="24"/>
      <c r="BU171" s="52"/>
      <c r="BV171" s="52"/>
      <c r="BW171" s="52"/>
      <c r="BX171" s="52"/>
      <c r="BY171" s="52"/>
      <c r="BZ171" s="52">
        <f t="shared" si="12"/>
        <v>0</v>
      </c>
      <c r="CA171" s="24"/>
      <c r="CB171" s="24"/>
      <c r="CC171" s="59">
        <f t="shared" si="16"/>
        <v>550</v>
      </c>
      <c r="CD171" s="59">
        <f t="shared" si="18"/>
        <v>0</v>
      </c>
      <c r="CE171" s="59" t="s">
        <v>27</v>
      </c>
      <c r="CF171" s="59">
        <f t="shared" ref="CF171:CH171" si="180">F171+M171+T171+AA171+AH171+AO171+AV171+BC171+BJ171+BQ171+BX171</f>
        <v>4100</v>
      </c>
      <c r="CG171" s="59">
        <f t="shared" si="180"/>
        <v>0</v>
      </c>
      <c r="CH171" s="59">
        <f t="shared" si="180"/>
        <v>0</v>
      </c>
      <c r="CI171" s="24"/>
    </row>
    <row r="172">
      <c r="A172" s="49">
        <v>167.0</v>
      </c>
      <c r="B172" s="69" t="s">
        <v>245</v>
      </c>
      <c r="C172" s="51">
        <v>275.0</v>
      </c>
      <c r="D172" s="52"/>
      <c r="E172" s="51" t="s">
        <v>237</v>
      </c>
      <c r="F172" s="51">
        <v>30.0</v>
      </c>
      <c r="G172" s="52"/>
      <c r="H172" s="52">
        <f t="shared" si="2"/>
        <v>0</v>
      </c>
      <c r="J172" s="52"/>
      <c r="K172" s="52"/>
      <c r="L172" s="52"/>
      <c r="M172" s="52"/>
      <c r="N172" s="52"/>
      <c r="O172" s="52">
        <f t="shared" si="3"/>
        <v>0</v>
      </c>
      <c r="Q172" s="52"/>
      <c r="R172" s="52"/>
      <c r="S172" s="52"/>
      <c r="T172" s="52"/>
      <c r="U172" s="52"/>
      <c r="V172" s="52">
        <f t="shared" si="4"/>
        <v>0</v>
      </c>
      <c r="X172" s="52"/>
      <c r="Y172" s="52"/>
      <c r="Z172" s="52"/>
      <c r="AA172" s="52"/>
      <c r="AB172" s="52"/>
      <c r="AC172" s="52">
        <f t="shared" si="5"/>
        <v>0</v>
      </c>
      <c r="AD172" s="24"/>
      <c r="AE172" s="52"/>
      <c r="AF172" s="52"/>
      <c r="AG172" s="52"/>
      <c r="AH172" s="52"/>
      <c r="AI172" s="52"/>
      <c r="AJ172" s="52">
        <f t="shared" si="6"/>
        <v>0</v>
      </c>
      <c r="AK172" s="24"/>
      <c r="AL172" s="52"/>
      <c r="AM172" s="52"/>
      <c r="AN172" s="52"/>
      <c r="AO172" s="52"/>
      <c r="AP172" s="52"/>
      <c r="AQ172" s="52">
        <f t="shared" si="7"/>
        <v>0</v>
      </c>
      <c r="AR172" s="24"/>
      <c r="AS172" s="52"/>
      <c r="AT172" s="52"/>
      <c r="AU172" s="52"/>
      <c r="AV172" s="52"/>
      <c r="AW172" s="52"/>
      <c r="AX172" s="52">
        <f t="shared" si="8"/>
        <v>0</v>
      </c>
      <c r="AY172" s="24"/>
      <c r="AZ172" s="51">
        <v>275.0</v>
      </c>
      <c r="BA172" s="52"/>
      <c r="BB172" s="51" t="s">
        <v>237</v>
      </c>
      <c r="BC172" s="51">
        <v>30.0</v>
      </c>
      <c r="BD172" s="52"/>
      <c r="BE172" s="52">
        <f t="shared" si="9"/>
        <v>0</v>
      </c>
      <c r="BF172" s="24"/>
      <c r="BG172" s="52"/>
      <c r="BH172" s="52"/>
      <c r="BI172" s="52"/>
      <c r="BJ172" s="52"/>
      <c r="BK172" s="52"/>
      <c r="BL172" s="52">
        <f t="shared" si="10"/>
        <v>0</v>
      </c>
      <c r="BM172" s="24"/>
      <c r="BN172" s="52"/>
      <c r="BO172" s="52"/>
      <c r="BP172" s="52"/>
      <c r="BQ172" s="52"/>
      <c r="BR172" s="52"/>
      <c r="BS172" s="52">
        <f t="shared" si="11"/>
        <v>0</v>
      </c>
      <c r="BT172" s="24"/>
      <c r="BU172" s="52"/>
      <c r="BV172" s="52"/>
      <c r="BW172" s="52"/>
      <c r="BX172" s="52"/>
      <c r="BY172" s="52"/>
      <c r="BZ172" s="52">
        <f t="shared" si="12"/>
        <v>0</v>
      </c>
      <c r="CA172" s="24"/>
      <c r="CB172" s="24"/>
      <c r="CC172" s="59">
        <f t="shared" si="16"/>
        <v>550</v>
      </c>
      <c r="CD172" s="59">
        <f t="shared" si="18"/>
        <v>0</v>
      </c>
      <c r="CE172" s="59" t="s">
        <v>27</v>
      </c>
      <c r="CF172" s="59">
        <f t="shared" ref="CF172:CH172" si="181">F172+M172+T172+AA172+AH172+AO172+AV172+BC172+BJ172+BQ172+BX172</f>
        <v>60</v>
      </c>
      <c r="CG172" s="59">
        <f t="shared" si="181"/>
        <v>0</v>
      </c>
      <c r="CH172" s="59">
        <f t="shared" si="181"/>
        <v>0</v>
      </c>
      <c r="CI172" s="24"/>
    </row>
    <row r="173">
      <c r="A173" s="49">
        <v>168.0</v>
      </c>
      <c r="B173" s="69" t="s">
        <v>246</v>
      </c>
      <c r="C173" s="51">
        <v>275.0</v>
      </c>
      <c r="D173" s="52"/>
      <c r="E173" s="51" t="s">
        <v>237</v>
      </c>
      <c r="F173" s="51">
        <v>20.0</v>
      </c>
      <c r="G173" s="52"/>
      <c r="H173" s="52">
        <f t="shared" si="2"/>
        <v>0</v>
      </c>
      <c r="J173" s="52"/>
      <c r="K173" s="52"/>
      <c r="L173" s="52"/>
      <c r="M173" s="52"/>
      <c r="N173" s="52"/>
      <c r="O173" s="52">
        <f t="shared" si="3"/>
        <v>0</v>
      </c>
      <c r="Q173" s="52"/>
      <c r="R173" s="52"/>
      <c r="S173" s="52"/>
      <c r="T173" s="52"/>
      <c r="U173" s="52"/>
      <c r="V173" s="52">
        <f t="shared" si="4"/>
        <v>0</v>
      </c>
      <c r="X173" s="52"/>
      <c r="Y173" s="52"/>
      <c r="Z173" s="52"/>
      <c r="AA173" s="52"/>
      <c r="AB173" s="52"/>
      <c r="AC173" s="52">
        <f t="shared" si="5"/>
        <v>0</v>
      </c>
      <c r="AD173" s="24"/>
      <c r="AE173" s="52"/>
      <c r="AF173" s="52"/>
      <c r="AG173" s="52"/>
      <c r="AH173" s="52"/>
      <c r="AI173" s="52"/>
      <c r="AJ173" s="52">
        <f t="shared" si="6"/>
        <v>0</v>
      </c>
      <c r="AK173" s="24"/>
      <c r="AL173" s="52"/>
      <c r="AM173" s="52"/>
      <c r="AN173" s="52"/>
      <c r="AO173" s="52"/>
      <c r="AP173" s="52"/>
      <c r="AQ173" s="52">
        <f t="shared" si="7"/>
        <v>0</v>
      </c>
      <c r="AR173" s="24"/>
      <c r="AS173" s="52"/>
      <c r="AT173" s="52"/>
      <c r="AU173" s="52"/>
      <c r="AV173" s="52"/>
      <c r="AW173" s="52"/>
      <c r="AX173" s="52">
        <f t="shared" si="8"/>
        <v>0</v>
      </c>
      <c r="AY173" s="24"/>
      <c r="AZ173" s="51">
        <v>275.0</v>
      </c>
      <c r="BA173" s="52"/>
      <c r="BB173" s="51" t="s">
        <v>237</v>
      </c>
      <c r="BC173" s="51">
        <v>20.0</v>
      </c>
      <c r="BD173" s="52"/>
      <c r="BE173" s="52">
        <f t="shared" si="9"/>
        <v>0</v>
      </c>
      <c r="BF173" s="24"/>
      <c r="BG173" s="52"/>
      <c r="BH173" s="52"/>
      <c r="BI173" s="52"/>
      <c r="BJ173" s="52"/>
      <c r="BK173" s="52"/>
      <c r="BL173" s="52">
        <f t="shared" si="10"/>
        <v>0</v>
      </c>
      <c r="BM173" s="24"/>
      <c r="BN173" s="52"/>
      <c r="BO173" s="52"/>
      <c r="BP173" s="52"/>
      <c r="BQ173" s="52"/>
      <c r="BR173" s="52"/>
      <c r="BS173" s="52">
        <f t="shared" si="11"/>
        <v>0</v>
      </c>
      <c r="BT173" s="24"/>
      <c r="BU173" s="52"/>
      <c r="BV173" s="52"/>
      <c r="BW173" s="52"/>
      <c r="BX173" s="52"/>
      <c r="BY173" s="52"/>
      <c r="BZ173" s="52">
        <f t="shared" si="12"/>
        <v>0</v>
      </c>
      <c r="CA173" s="24"/>
      <c r="CB173" s="24"/>
      <c r="CC173" s="59">
        <f t="shared" si="16"/>
        <v>550</v>
      </c>
      <c r="CD173" s="59">
        <f t="shared" si="18"/>
        <v>0</v>
      </c>
      <c r="CE173" s="59" t="s">
        <v>27</v>
      </c>
      <c r="CF173" s="59">
        <f t="shared" ref="CF173:CH173" si="182">F173+M173+T173+AA173+AH173+AO173+AV173+BC173+BJ173+BQ173+BX173</f>
        <v>40</v>
      </c>
      <c r="CG173" s="59">
        <f t="shared" si="182"/>
        <v>0</v>
      </c>
      <c r="CH173" s="59">
        <f t="shared" si="182"/>
        <v>0</v>
      </c>
      <c r="CI173" s="24"/>
    </row>
    <row r="174">
      <c r="A174" s="49">
        <v>169.0</v>
      </c>
      <c r="B174" s="69" t="s">
        <v>247</v>
      </c>
      <c r="C174" s="51">
        <v>275.0</v>
      </c>
      <c r="D174" s="52"/>
      <c r="E174" s="51" t="s">
        <v>237</v>
      </c>
      <c r="F174" s="51">
        <v>50.0</v>
      </c>
      <c r="G174" s="52"/>
      <c r="H174" s="52">
        <f t="shared" si="2"/>
        <v>0</v>
      </c>
      <c r="J174" s="52"/>
      <c r="K174" s="52"/>
      <c r="L174" s="52"/>
      <c r="M174" s="52"/>
      <c r="N174" s="52"/>
      <c r="O174" s="52">
        <f t="shared" si="3"/>
        <v>0</v>
      </c>
      <c r="Q174" s="52"/>
      <c r="R174" s="52"/>
      <c r="S174" s="52"/>
      <c r="T174" s="52"/>
      <c r="U174" s="52"/>
      <c r="V174" s="52">
        <f t="shared" si="4"/>
        <v>0</v>
      </c>
      <c r="X174" s="52"/>
      <c r="Y174" s="52"/>
      <c r="Z174" s="52"/>
      <c r="AA174" s="52"/>
      <c r="AB174" s="52"/>
      <c r="AC174" s="52">
        <f t="shared" si="5"/>
        <v>0</v>
      </c>
      <c r="AD174" s="24"/>
      <c r="AE174" s="52"/>
      <c r="AF174" s="52"/>
      <c r="AG174" s="52"/>
      <c r="AH174" s="52"/>
      <c r="AI174" s="52"/>
      <c r="AJ174" s="52">
        <f t="shared" si="6"/>
        <v>0</v>
      </c>
      <c r="AK174" s="24"/>
      <c r="AL174" s="52"/>
      <c r="AM174" s="52"/>
      <c r="AN174" s="52"/>
      <c r="AO174" s="52"/>
      <c r="AP174" s="52"/>
      <c r="AQ174" s="52">
        <f t="shared" si="7"/>
        <v>0</v>
      </c>
      <c r="AR174" s="24"/>
      <c r="AS174" s="52"/>
      <c r="AT174" s="52"/>
      <c r="AU174" s="52"/>
      <c r="AV174" s="52"/>
      <c r="AW174" s="52"/>
      <c r="AX174" s="52">
        <f t="shared" si="8"/>
        <v>0</v>
      </c>
      <c r="AY174" s="24"/>
      <c r="AZ174" s="51">
        <v>275.0</v>
      </c>
      <c r="BA174" s="52"/>
      <c r="BB174" s="51" t="s">
        <v>237</v>
      </c>
      <c r="BC174" s="51">
        <v>50.0</v>
      </c>
      <c r="BD174" s="52"/>
      <c r="BE174" s="52">
        <f t="shared" si="9"/>
        <v>0</v>
      </c>
      <c r="BF174" s="24"/>
      <c r="BG174" s="52"/>
      <c r="BH174" s="52"/>
      <c r="BI174" s="52"/>
      <c r="BJ174" s="52"/>
      <c r="BK174" s="52"/>
      <c r="BL174" s="52">
        <f t="shared" si="10"/>
        <v>0</v>
      </c>
      <c r="BM174" s="24"/>
      <c r="BN174" s="52"/>
      <c r="BO174" s="52"/>
      <c r="BP174" s="52"/>
      <c r="BQ174" s="52"/>
      <c r="BR174" s="52"/>
      <c r="BS174" s="52">
        <f t="shared" si="11"/>
        <v>0</v>
      </c>
      <c r="BT174" s="24"/>
      <c r="BU174" s="52"/>
      <c r="BV174" s="52"/>
      <c r="BW174" s="52"/>
      <c r="BX174" s="52"/>
      <c r="BY174" s="52"/>
      <c r="BZ174" s="52">
        <f t="shared" si="12"/>
        <v>0</v>
      </c>
      <c r="CA174" s="24"/>
      <c r="CB174" s="24"/>
      <c r="CC174" s="59">
        <f t="shared" si="16"/>
        <v>550</v>
      </c>
      <c r="CD174" s="59">
        <f t="shared" si="18"/>
        <v>0</v>
      </c>
      <c r="CE174" s="59" t="s">
        <v>27</v>
      </c>
      <c r="CF174" s="59">
        <f t="shared" ref="CF174:CH174" si="183">F174+M174+T174+AA174+AH174+AO174+AV174+BC174+BJ174+BQ174+BX174</f>
        <v>100</v>
      </c>
      <c r="CG174" s="59">
        <f t="shared" si="183"/>
        <v>0</v>
      </c>
      <c r="CH174" s="59">
        <f t="shared" si="183"/>
        <v>0</v>
      </c>
      <c r="CI174" s="24"/>
    </row>
    <row r="175">
      <c r="A175" s="49">
        <v>170.0</v>
      </c>
      <c r="B175" s="69" t="s">
        <v>248</v>
      </c>
      <c r="C175" s="51">
        <v>275.0</v>
      </c>
      <c r="D175" s="52"/>
      <c r="E175" s="51" t="s">
        <v>237</v>
      </c>
      <c r="F175" s="51">
        <v>20.0</v>
      </c>
      <c r="G175" s="52"/>
      <c r="H175" s="52">
        <f t="shared" si="2"/>
        <v>0</v>
      </c>
      <c r="J175" s="52"/>
      <c r="K175" s="52"/>
      <c r="L175" s="52"/>
      <c r="M175" s="52"/>
      <c r="N175" s="52"/>
      <c r="O175" s="52">
        <f t="shared" si="3"/>
        <v>0</v>
      </c>
      <c r="Q175" s="52"/>
      <c r="R175" s="52"/>
      <c r="S175" s="52"/>
      <c r="T175" s="52"/>
      <c r="U175" s="52"/>
      <c r="V175" s="52">
        <f t="shared" si="4"/>
        <v>0</v>
      </c>
      <c r="X175" s="52"/>
      <c r="Y175" s="52"/>
      <c r="Z175" s="52"/>
      <c r="AA175" s="52"/>
      <c r="AB175" s="52"/>
      <c r="AC175" s="52">
        <f t="shared" si="5"/>
        <v>0</v>
      </c>
      <c r="AD175" s="24"/>
      <c r="AE175" s="52"/>
      <c r="AF175" s="52"/>
      <c r="AG175" s="52"/>
      <c r="AH175" s="52"/>
      <c r="AI175" s="52"/>
      <c r="AJ175" s="52">
        <f t="shared" si="6"/>
        <v>0</v>
      </c>
      <c r="AK175" s="24"/>
      <c r="AL175" s="52"/>
      <c r="AM175" s="52"/>
      <c r="AN175" s="52"/>
      <c r="AO175" s="52"/>
      <c r="AP175" s="52"/>
      <c r="AQ175" s="52">
        <f t="shared" si="7"/>
        <v>0</v>
      </c>
      <c r="AR175" s="24"/>
      <c r="AS175" s="52"/>
      <c r="AT175" s="52"/>
      <c r="AU175" s="52"/>
      <c r="AV175" s="52"/>
      <c r="AW175" s="52"/>
      <c r="AX175" s="52">
        <f t="shared" si="8"/>
        <v>0</v>
      </c>
      <c r="AY175" s="24"/>
      <c r="AZ175" s="51">
        <v>275.0</v>
      </c>
      <c r="BA175" s="52"/>
      <c r="BB175" s="51" t="s">
        <v>237</v>
      </c>
      <c r="BC175" s="51">
        <v>20.0</v>
      </c>
      <c r="BD175" s="52"/>
      <c r="BE175" s="52">
        <f t="shared" si="9"/>
        <v>0</v>
      </c>
      <c r="BF175" s="24"/>
      <c r="BG175" s="52"/>
      <c r="BH175" s="52"/>
      <c r="BI175" s="52"/>
      <c r="BJ175" s="52"/>
      <c r="BK175" s="52"/>
      <c r="BL175" s="52">
        <f t="shared" si="10"/>
        <v>0</v>
      </c>
      <c r="BM175" s="24"/>
      <c r="BN175" s="52"/>
      <c r="BO175" s="52"/>
      <c r="BP175" s="52"/>
      <c r="BQ175" s="52"/>
      <c r="BR175" s="52"/>
      <c r="BS175" s="52">
        <f t="shared" si="11"/>
        <v>0</v>
      </c>
      <c r="BT175" s="24"/>
      <c r="BU175" s="52"/>
      <c r="BV175" s="51"/>
      <c r="BW175" s="51"/>
      <c r="BX175" s="52"/>
      <c r="BY175" s="52"/>
      <c r="BZ175" s="52">
        <f t="shared" si="12"/>
        <v>0</v>
      </c>
      <c r="CA175" s="24"/>
      <c r="CB175" s="24"/>
      <c r="CC175" s="59">
        <f t="shared" si="16"/>
        <v>550</v>
      </c>
      <c r="CD175" s="59">
        <f t="shared" si="18"/>
        <v>0</v>
      </c>
      <c r="CE175" s="59" t="s">
        <v>27</v>
      </c>
      <c r="CF175" s="59">
        <f t="shared" ref="CF175:CH175" si="184">F175+M175+T175+AA175+AH175+AO175+AV175+BC175+BJ175+BQ175+BX175</f>
        <v>40</v>
      </c>
      <c r="CG175" s="59">
        <f t="shared" si="184"/>
        <v>0</v>
      </c>
      <c r="CH175" s="59">
        <f t="shared" si="184"/>
        <v>0</v>
      </c>
      <c r="CI175" s="24"/>
    </row>
    <row r="176">
      <c r="A176" s="49">
        <v>171.0</v>
      </c>
      <c r="B176" s="69" t="s">
        <v>249</v>
      </c>
      <c r="C176" s="51">
        <v>275.0</v>
      </c>
      <c r="D176" s="52"/>
      <c r="E176" s="51" t="s">
        <v>237</v>
      </c>
      <c r="F176" s="51">
        <v>30.0</v>
      </c>
      <c r="G176" s="52"/>
      <c r="H176" s="52">
        <f t="shared" si="2"/>
        <v>0</v>
      </c>
      <c r="J176" s="52"/>
      <c r="K176" s="52"/>
      <c r="L176" s="52"/>
      <c r="M176" s="52"/>
      <c r="N176" s="52"/>
      <c r="O176" s="52">
        <f t="shared" si="3"/>
        <v>0</v>
      </c>
      <c r="Q176" s="52"/>
      <c r="R176" s="52"/>
      <c r="S176" s="52"/>
      <c r="T176" s="52"/>
      <c r="U176" s="52"/>
      <c r="V176" s="52">
        <f t="shared" si="4"/>
        <v>0</v>
      </c>
      <c r="X176" s="52"/>
      <c r="Y176" s="52"/>
      <c r="Z176" s="52"/>
      <c r="AA176" s="52"/>
      <c r="AB176" s="52"/>
      <c r="AC176" s="52">
        <f t="shared" si="5"/>
        <v>0</v>
      </c>
      <c r="AD176" s="24"/>
      <c r="AE176" s="52"/>
      <c r="AF176" s="52"/>
      <c r="AG176" s="52"/>
      <c r="AH176" s="52"/>
      <c r="AI176" s="52"/>
      <c r="AJ176" s="52">
        <f t="shared" si="6"/>
        <v>0</v>
      </c>
      <c r="AK176" s="24"/>
      <c r="AL176" s="52"/>
      <c r="AM176" s="52"/>
      <c r="AN176" s="52"/>
      <c r="AO176" s="52"/>
      <c r="AP176" s="52"/>
      <c r="AQ176" s="52">
        <f t="shared" si="7"/>
        <v>0</v>
      </c>
      <c r="AR176" s="24"/>
      <c r="AS176" s="52"/>
      <c r="AT176" s="52"/>
      <c r="AU176" s="52"/>
      <c r="AV176" s="52"/>
      <c r="AW176" s="52"/>
      <c r="AX176" s="52">
        <f t="shared" si="8"/>
        <v>0</v>
      </c>
      <c r="AY176" s="24"/>
      <c r="AZ176" s="51">
        <v>275.0</v>
      </c>
      <c r="BA176" s="52"/>
      <c r="BB176" s="51" t="s">
        <v>237</v>
      </c>
      <c r="BC176" s="51">
        <v>30.0</v>
      </c>
      <c r="BD176" s="52"/>
      <c r="BE176" s="52">
        <f t="shared" si="9"/>
        <v>0</v>
      </c>
      <c r="BF176" s="24"/>
      <c r="BG176" s="52"/>
      <c r="BH176" s="52"/>
      <c r="BI176" s="52"/>
      <c r="BJ176" s="52"/>
      <c r="BK176" s="52"/>
      <c r="BL176" s="52">
        <f t="shared" si="10"/>
        <v>0</v>
      </c>
      <c r="BM176" s="24"/>
      <c r="BN176" s="52"/>
      <c r="BO176" s="52"/>
      <c r="BP176" s="52"/>
      <c r="BQ176" s="52"/>
      <c r="BR176" s="52"/>
      <c r="BS176" s="52">
        <f t="shared" si="11"/>
        <v>0</v>
      </c>
      <c r="BT176" s="24"/>
      <c r="BU176" s="52"/>
      <c r="BV176" s="51"/>
      <c r="BW176" s="51"/>
      <c r="BX176" s="52"/>
      <c r="BY176" s="52"/>
      <c r="BZ176" s="52">
        <f t="shared" si="12"/>
        <v>0</v>
      </c>
      <c r="CA176" s="24"/>
      <c r="CB176" s="24"/>
      <c r="CC176" s="59">
        <f t="shared" si="16"/>
        <v>550</v>
      </c>
      <c r="CD176" s="59">
        <f t="shared" si="18"/>
        <v>0</v>
      </c>
      <c r="CE176" s="59" t="s">
        <v>27</v>
      </c>
      <c r="CF176" s="59">
        <f t="shared" ref="CF176:CH176" si="185">F176+M176+T176+AA176+AH176+AO176+AV176+BC176+BJ176+BQ176+BX176</f>
        <v>60</v>
      </c>
      <c r="CG176" s="59">
        <f t="shared" si="185"/>
        <v>0</v>
      </c>
      <c r="CH176" s="59">
        <f t="shared" si="185"/>
        <v>0</v>
      </c>
      <c r="CI176" s="24"/>
    </row>
    <row r="177">
      <c r="A177" s="49">
        <v>172.0</v>
      </c>
      <c r="B177" s="69" t="s">
        <v>250</v>
      </c>
      <c r="C177" s="51">
        <v>275.0</v>
      </c>
      <c r="D177" s="52"/>
      <c r="E177" s="51" t="s">
        <v>237</v>
      </c>
      <c r="F177" s="51">
        <v>50.0</v>
      </c>
      <c r="G177" s="52"/>
      <c r="H177" s="52">
        <f t="shared" si="2"/>
        <v>0</v>
      </c>
      <c r="J177" s="52"/>
      <c r="K177" s="52"/>
      <c r="L177" s="52"/>
      <c r="M177" s="52"/>
      <c r="N177" s="52"/>
      <c r="O177" s="52">
        <f t="shared" si="3"/>
        <v>0</v>
      </c>
      <c r="Q177" s="52"/>
      <c r="R177" s="52"/>
      <c r="S177" s="52"/>
      <c r="T177" s="52"/>
      <c r="U177" s="52"/>
      <c r="V177" s="52">
        <f t="shared" si="4"/>
        <v>0</v>
      </c>
      <c r="X177" s="52"/>
      <c r="Y177" s="52"/>
      <c r="Z177" s="52"/>
      <c r="AA177" s="52"/>
      <c r="AB177" s="52"/>
      <c r="AC177" s="52">
        <f t="shared" si="5"/>
        <v>0</v>
      </c>
      <c r="AD177" s="24"/>
      <c r="AE177" s="52"/>
      <c r="AF177" s="52"/>
      <c r="AG177" s="52"/>
      <c r="AH177" s="52"/>
      <c r="AI177" s="52"/>
      <c r="AJ177" s="52">
        <f t="shared" si="6"/>
        <v>0</v>
      </c>
      <c r="AK177" s="24"/>
      <c r="AL177" s="52"/>
      <c r="AM177" s="52"/>
      <c r="AN177" s="52"/>
      <c r="AO177" s="52"/>
      <c r="AP177" s="52"/>
      <c r="AQ177" s="52">
        <f t="shared" si="7"/>
        <v>0</v>
      </c>
      <c r="AR177" s="24"/>
      <c r="AS177" s="52"/>
      <c r="AT177" s="52"/>
      <c r="AU177" s="52"/>
      <c r="AV177" s="52"/>
      <c r="AW177" s="52"/>
      <c r="AX177" s="52">
        <f t="shared" si="8"/>
        <v>0</v>
      </c>
      <c r="AY177" s="24"/>
      <c r="AZ177" s="51">
        <v>275.0</v>
      </c>
      <c r="BA177" s="52"/>
      <c r="BB177" s="51" t="s">
        <v>237</v>
      </c>
      <c r="BC177" s="51">
        <v>50.0</v>
      </c>
      <c r="BD177" s="52"/>
      <c r="BE177" s="52">
        <f t="shared" si="9"/>
        <v>0</v>
      </c>
      <c r="BF177" s="24"/>
      <c r="BG177" s="52"/>
      <c r="BH177" s="52"/>
      <c r="BI177" s="52"/>
      <c r="BJ177" s="52"/>
      <c r="BK177" s="52"/>
      <c r="BL177" s="52">
        <f t="shared" si="10"/>
        <v>0</v>
      </c>
      <c r="BM177" s="24"/>
      <c r="BN177" s="52"/>
      <c r="BO177" s="52"/>
      <c r="BP177" s="52"/>
      <c r="BQ177" s="52"/>
      <c r="BR177" s="52"/>
      <c r="BS177" s="52">
        <f t="shared" si="11"/>
        <v>0</v>
      </c>
      <c r="BT177" s="24"/>
      <c r="BU177" s="52"/>
      <c r="BV177" s="51"/>
      <c r="BW177" s="51"/>
      <c r="BX177" s="52"/>
      <c r="BY177" s="52"/>
      <c r="BZ177" s="52">
        <f t="shared" si="12"/>
        <v>0</v>
      </c>
      <c r="CA177" s="24"/>
      <c r="CB177" s="24"/>
      <c r="CC177" s="59">
        <f t="shared" si="16"/>
        <v>550</v>
      </c>
      <c r="CD177" s="59">
        <f t="shared" si="18"/>
        <v>0</v>
      </c>
      <c r="CE177" s="59" t="s">
        <v>27</v>
      </c>
      <c r="CF177" s="59">
        <f t="shared" ref="CF177:CH177" si="186">F177+M177+T177+AA177+AH177+AO177+AV177+BC177+BJ177+BQ177+BX177</f>
        <v>100</v>
      </c>
      <c r="CG177" s="59">
        <f t="shared" si="186"/>
        <v>0</v>
      </c>
      <c r="CH177" s="59">
        <f t="shared" si="186"/>
        <v>0</v>
      </c>
      <c r="CI177" s="24"/>
    </row>
    <row r="178">
      <c r="A178" s="49">
        <v>173.0</v>
      </c>
      <c r="B178" s="69" t="s">
        <v>251</v>
      </c>
      <c r="C178" s="51">
        <v>275.0</v>
      </c>
      <c r="D178" s="52"/>
      <c r="E178" s="51" t="s">
        <v>237</v>
      </c>
      <c r="F178" s="51">
        <v>20.0</v>
      </c>
      <c r="G178" s="52"/>
      <c r="H178" s="52">
        <f t="shared" si="2"/>
        <v>0</v>
      </c>
      <c r="J178" s="52"/>
      <c r="K178" s="52"/>
      <c r="L178" s="52"/>
      <c r="M178" s="52"/>
      <c r="N178" s="52"/>
      <c r="O178" s="52">
        <f t="shared" si="3"/>
        <v>0</v>
      </c>
      <c r="Q178" s="52"/>
      <c r="R178" s="52"/>
      <c r="S178" s="52"/>
      <c r="T178" s="52"/>
      <c r="U178" s="52"/>
      <c r="V178" s="52">
        <f t="shared" si="4"/>
        <v>0</v>
      </c>
      <c r="X178" s="52"/>
      <c r="Y178" s="52"/>
      <c r="Z178" s="52"/>
      <c r="AA178" s="52"/>
      <c r="AB178" s="52"/>
      <c r="AC178" s="52">
        <f t="shared" si="5"/>
        <v>0</v>
      </c>
      <c r="AD178" s="24"/>
      <c r="AE178" s="52"/>
      <c r="AF178" s="52"/>
      <c r="AG178" s="52"/>
      <c r="AH178" s="52"/>
      <c r="AI178" s="52"/>
      <c r="AJ178" s="52">
        <f t="shared" si="6"/>
        <v>0</v>
      </c>
      <c r="AK178" s="24"/>
      <c r="AL178" s="52"/>
      <c r="AM178" s="52"/>
      <c r="AN178" s="52"/>
      <c r="AO178" s="52"/>
      <c r="AP178" s="52"/>
      <c r="AQ178" s="52">
        <f t="shared" si="7"/>
        <v>0</v>
      </c>
      <c r="AR178" s="24"/>
      <c r="AS178" s="52"/>
      <c r="AT178" s="52"/>
      <c r="AU178" s="52"/>
      <c r="AV178" s="52"/>
      <c r="AW178" s="52"/>
      <c r="AX178" s="52">
        <f t="shared" si="8"/>
        <v>0</v>
      </c>
      <c r="AY178" s="24"/>
      <c r="AZ178" s="51">
        <v>275.0</v>
      </c>
      <c r="BA178" s="52"/>
      <c r="BB178" s="51" t="s">
        <v>237</v>
      </c>
      <c r="BC178" s="51">
        <v>20.0</v>
      </c>
      <c r="BD178" s="52"/>
      <c r="BE178" s="52">
        <f t="shared" si="9"/>
        <v>0</v>
      </c>
      <c r="BF178" s="24"/>
      <c r="BG178" s="52"/>
      <c r="BH178" s="52"/>
      <c r="BI178" s="52"/>
      <c r="BJ178" s="52"/>
      <c r="BK178" s="52"/>
      <c r="BL178" s="52">
        <f t="shared" si="10"/>
        <v>0</v>
      </c>
      <c r="BM178" s="24"/>
      <c r="BN178" s="52"/>
      <c r="BO178" s="52"/>
      <c r="BP178" s="52"/>
      <c r="BQ178" s="52"/>
      <c r="BR178" s="52"/>
      <c r="BS178" s="52">
        <f t="shared" si="11"/>
        <v>0</v>
      </c>
      <c r="BT178" s="24"/>
      <c r="BU178" s="52"/>
      <c r="BV178" s="51"/>
      <c r="BW178" s="51"/>
      <c r="BX178" s="52"/>
      <c r="BY178" s="52"/>
      <c r="BZ178" s="52">
        <f t="shared" si="12"/>
        <v>0</v>
      </c>
      <c r="CA178" s="24"/>
      <c r="CB178" s="24"/>
      <c r="CC178" s="59">
        <f t="shared" si="16"/>
        <v>550</v>
      </c>
      <c r="CD178" s="59">
        <f t="shared" si="18"/>
        <v>0</v>
      </c>
      <c r="CE178" s="59" t="s">
        <v>27</v>
      </c>
      <c r="CF178" s="59">
        <f t="shared" ref="CF178:CH178" si="187">F178+M178+T178+AA178+AH178+AO178+AV178+BC178+BJ178+BQ178+BX178</f>
        <v>40</v>
      </c>
      <c r="CG178" s="59">
        <f t="shared" si="187"/>
        <v>0</v>
      </c>
      <c r="CH178" s="59">
        <f t="shared" si="187"/>
        <v>0</v>
      </c>
      <c r="CI178" s="24"/>
    </row>
    <row r="179">
      <c r="A179" s="49">
        <v>174.0</v>
      </c>
      <c r="B179" s="69" t="s">
        <v>252</v>
      </c>
      <c r="C179" s="51">
        <v>275.0</v>
      </c>
      <c r="D179" s="52"/>
      <c r="E179" s="51" t="s">
        <v>237</v>
      </c>
      <c r="F179" s="51">
        <v>20.0</v>
      </c>
      <c r="G179" s="52"/>
      <c r="H179" s="52">
        <f t="shared" si="2"/>
        <v>0</v>
      </c>
      <c r="J179" s="52"/>
      <c r="K179" s="52"/>
      <c r="L179" s="52"/>
      <c r="M179" s="52"/>
      <c r="N179" s="52"/>
      <c r="O179" s="52">
        <f t="shared" si="3"/>
        <v>0</v>
      </c>
      <c r="Q179" s="52"/>
      <c r="R179" s="52"/>
      <c r="S179" s="52"/>
      <c r="T179" s="52"/>
      <c r="U179" s="52"/>
      <c r="V179" s="52">
        <f t="shared" si="4"/>
        <v>0</v>
      </c>
      <c r="X179" s="52"/>
      <c r="Y179" s="52"/>
      <c r="Z179" s="52"/>
      <c r="AA179" s="52"/>
      <c r="AB179" s="52"/>
      <c r="AC179" s="52">
        <f t="shared" si="5"/>
        <v>0</v>
      </c>
      <c r="AD179" s="24"/>
      <c r="AE179" s="81">
        <v>0.0</v>
      </c>
      <c r="AF179" s="81">
        <v>0.0</v>
      </c>
      <c r="AG179" s="81" t="s">
        <v>152</v>
      </c>
      <c r="AH179" s="81">
        <v>4000.0</v>
      </c>
      <c r="AI179" s="81">
        <v>0.0</v>
      </c>
      <c r="AJ179" s="52">
        <f t="shared" si="6"/>
        <v>0</v>
      </c>
      <c r="AK179" s="24"/>
      <c r="AL179" s="52"/>
      <c r="AM179" s="52"/>
      <c r="AN179" s="52"/>
      <c r="AO179" s="52"/>
      <c r="AP179" s="52"/>
      <c r="AQ179" s="52">
        <f t="shared" si="7"/>
        <v>0</v>
      </c>
      <c r="AR179" s="24"/>
      <c r="AS179" s="51">
        <v>0.0</v>
      </c>
      <c r="AT179" s="51">
        <v>0.0</v>
      </c>
      <c r="AU179" s="51" t="s">
        <v>152</v>
      </c>
      <c r="AV179" s="51">
        <v>4000.0</v>
      </c>
      <c r="AW179" s="51">
        <v>0.0</v>
      </c>
      <c r="AX179" s="52">
        <f t="shared" si="8"/>
        <v>0</v>
      </c>
      <c r="AY179" s="24"/>
      <c r="AZ179" s="51">
        <v>275.0</v>
      </c>
      <c r="BA179" s="52"/>
      <c r="BB179" s="51" t="s">
        <v>237</v>
      </c>
      <c r="BC179" s="51">
        <v>20.0</v>
      </c>
      <c r="BD179" s="52"/>
      <c r="BE179" s="52">
        <f t="shared" si="9"/>
        <v>0</v>
      </c>
      <c r="BF179" s="24"/>
      <c r="BG179" s="52"/>
      <c r="BH179" s="52"/>
      <c r="BI179" s="52"/>
      <c r="BJ179" s="52"/>
      <c r="BK179" s="52"/>
      <c r="BL179" s="52">
        <f t="shared" si="10"/>
        <v>0</v>
      </c>
      <c r="BM179" s="24"/>
      <c r="BN179" s="52"/>
      <c r="BO179" s="52"/>
      <c r="BP179" s="52"/>
      <c r="BQ179" s="52"/>
      <c r="BR179" s="52"/>
      <c r="BS179" s="52">
        <f t="shared" si="11"/>
        <v>0</v>
      </c>
      <c r="BT179" s="24"/>
      <c r="BU179" s="52"/>
      <c r="BV179" s="52"/>
      <c r="BW179" s="52"/>
      <c r="BX179" s="52"/>
      <c r="BY179" s="52"/>
      <c r="BZ179" s="52">
        <f t="shared" si="12"/>
        <v>0</v>
      </c>
      <c r="CA179" s="24"/>
      <c r="CB179" s="24"/>
      <c r="CC179" s="59">
        <f t="shared" si="16"/>
        <v>550</v>
      </c>
      <c r="CD179" s="59">
        <f t="shared" si="18"/>
        <v>0</v>
      </c>
      <c r="CE179" s="59" t="s">
        <v>27</v>
      </c>
      <c r="CF179" s="59">
        <f t="shared" ref="CF179:CH179" si="188">F179+M179+T179+AA179+AH179+AO179+AV179+BC179+BJ179+BQ179+BX179</f>
        <v>8040</v>
      </c>
      <c r="CG179" s="59">
        <f t="shared" si="188"/>
        <v>0</v>
      </c>
      <c r="CH179" s="59">
        <f t="shared" si="188"/>
        <v>0</v>
      </c>
      <c r="CI179" s="24"/>
    </row>
    <row r="180">
      <c r="A180" s="49">
        <v>175.0</v>
      </c>
      <c r="B180" s="69" t="s">
        <v>253</v>
      </c>
      <c r="C180" s="51">
        <v>275.0</v>
      </c>
      <c r="D180" s="52"/>
      <c r="E180" s="51" t="s">
        <v>237</v>
      </c>
      <c r="F180" s="51">
        <v>20.0</v>
      </c>
      <c r="G180" s="52"/>
      <c r="H180" s="52">
        <f t="shared" si="2"/>
        <v>0</v>
      </c>
      <c r="J180" s="52"/>
      <c r="K180" s="52"/>
      <c r="L180" s="52"/>
      <c r="M180" s="52"/>
      <c r="N180" s="52"/>
      <c r="O180" s="52">
        <f t="shared" si="3"/>
        <v>0</v>
      </c>
      <c r="Q180" s="52"/>
      <c r="R180" s="52"/>
      <c r="S180" s="52"/>
      <c r="T180" s="52"/>
      <c r="U180" s="52"/>
      <c r="V180" s="52">
        <f t="shared" si="4"/>
        <v>0</v>
      </c>
      <c r="X180" s="52"/>
      <c r="Y180" s="52"/>
      <c r="Z180" s="52"/>
      <c r="AA180" s="52"/>
      <c r="AB180" s="52"/>
      <c r="AC180" s="52">
        <f t="shared" si="5"/>
        <v>0</v>
      </c>
      <c r="AD180" s="24"/>
      <c r="AE180" s="81">
        <v>0.0</v>
      </c>
      <c r="AF180" s="81">
        <v>0.0</v>
      </c>
      <c r="AG180" s="81" t="s">
        <v>152</v>
      </c>
      <c r="AH180" s="81">
        <v>2500.0</v>
      </c>
      <c r="AI180" s="81">
        <v>0.0</v>
      </c>
      <c r="AJ180" s="52">
        <f t="shared" si="6"/>
        <v>0</v>
      </c>
      <c r="AK180" s="24"/>
      <c r="AL180" s="52"/>
      <c r="AM180" s="52"/>
      <c r="AN180" s="52"/>
      <c r="AO180" s="52"/>
      <c r="AP180" s="52"/>
      <c r="AQ180" s="52">
        <f t="shared" si="7"/>
        <v>0</v>
      </c>
      <c r="AR180" s="24"/>
      <c r="AS180" s="51">
        <v>0.0</v>
      </c>
      <c r="AT180" s="51">
        <v>0.0</v>
      </c>
      <c r="AU180" s="51" t="s">
        <v>152</v>
      </c>
      <c r="AV180" s="51">
        <v>2500.0</v>
      </c>
      <c r="AW180" s="51">
        <v>0.0</v>
      </c>
      <c r="AX180" s="52">
        <f t="shared" si="8"/>
        <v>0</v>
      </c>
      <c r="AY180" s="24"/>
      <c r="AZ180" s="51">
        <v>275.0</v>
      </c>
      <c r="BA180" s="52"/>
      <c r="BB180" s="51" t="s">
        <v>237</v>
      </c>
      <c r="BC180" s="51">
        <v>20.0</v>
      </c>
      <c r="BD180" s="52"/>
      <c r="BE180" s="52">
        <f t="shared" si="9"/>
        <v>0</v>
      </c>
      <c r="BF180" s="24"/>
      <c r="BG180" s="52"/>
      <c r="BH180" s="52"/>
      <c r="BI180" s="52"/>
      <c r="BJ180" s="52"/>
      <c r="BK180" s="52"/>
      <c r="BL180" s="52">
        <f t="shared" si="10"/>
        <v>0</v>
      </c>
      <c r="BM180" s="24"/>
      <c r="BN180" s="52"/>
      <c r="BO180" s="52"/>
      <c r="BP180" s="52"/>
      <c r="BQ180" s="52"/>
      <c r="BR180" s="52"/>
      <c r="BS180" s="52">
        <f t="shared" si="11"/>
        <v>0</v>
      </c>
      <c r="BT180" s="24"/>
      <c r="BU180" s="52"/>
      <c r="BV180" s="51"/>
      <c r="BW180" s="51"/>
      <c r="BX180" s="52"/>
      <c r="BY180" s="52"/>
      <c r="BZ180" s="52">
        <f t="shared" si="12"/>
        <v>0</v>
      </c>
      <c r="CA180" s="24"/>
      <c r="CB180" s="24"/>
      <c r="CC180" s="59">
        <f t="shared" si="16"/>
        <v>550</v>
      </c>
      <c r="CD180" s="59">
        <f t="shared" si="18"/>
        <v>0</v>
      </c>
      <c r="CE180" s="59" t="s">
        <v>27</v>
      </c>
      <c r="CF180" s="59">
        <f t="shared" ref="CF180:CH180" si="189">F180+M180+T180+AA180+AH180+AO180+AV180+BC180+BJ180+BQ180+BX180</f>
        <v>5040</v>
      </c>
      <c r="CG180" s="59">
        <f t="shared" si="189"/>
        <v>0</v>
      </c>
      <c r="CH180" s="59">
        <f t="shared" si="189"/>
        <v>0</v>
      </c>
      <c r="CI180" s="24"/>
    </row>
    <row r="181">
      <c r="A181" s="49">
        <v>176.0</v>
      </c>
      <c r="B181" s="69" t="s">
        <v>254</v>
      </c>
      <c r="C181" s="51">
        <v>275.0</v>
      </c>
      <c r="D181" s="52"/>
      <c r="E181" s="51" t="s">
        <v>237</v>
      </c>
      <c r="F181" s="51">
        <v>50.0</v>
      </c>
      <c r="G181" s="52"/>
      <c r="H181" s="52">
        <f t="shared" si="2"/>
        <v>0</v>
      </c>
      <c r="J181" s="52"/>
      <c r="K181" s="52"/>
      <c r="L181" s="52"/>
      <c r="M181" s="52"/>
      <c r="N181" s="52"/>
      <c r="O181" s="52">
        <f t="shared" si="3"/>
        <v>0</v>
      </c>
      <c r="Q181" s="52"/>
      <c r="R181" s="52"/>
      <c r="S181" s="52"/>
      <c r="T181" s="52"/>
      <c r="U181" s="52"/>
      <c r="V181" s="52">
        <f t="shared" si="4"/>
        <v>0</v>
      </c>
      <c r="X181" s="52"/>
      <c r="Y181" s="52"/>
      <c r="Z181" s="52"/>
      <c r="AA181" s="52"/>
      <c r="AB181" s="52"/>
      <c r="AC181" s="52">
        <f t="shared" si="5"/>
        <v>0</v>
      </c>
      <c r="AD181" s="24"/>
      <c r="AE181" s="81">
        <v>0.0</v>
      </c>
      <c r="AF181" s="81">
        <v>0.0</v>
      </c>
      <c r="AG181" s="81" t="s">
        <v>152</v>
      </c>
      <c r="AH181" s="81">
        <v>2500.0</v>
      </c>
      <c r="AI181" s="81">
        <v>0.0</v>
      </c>
      <c r="AJ181" s="52">
        <f t="shared" si="6"/>
        <v>0</v>
      </c>
      <c r="AK181" s="24"/>
      <c r="AL181" s="52"/>
      <c r="AM181" s="52"/>
      <c r="AN181" s="52"/>
      <c r="AO181" s="52"/>
      <c r="AP181" s="52"/>
      <c r="AQ181" s="52">
        <f t="shared" si="7"/>
        <v>0</v>
      </c>
      <c r="AR181" s="24"/>
      <c r="AS181" s="51">
        <v>0.0</v>
      </c>
      <c r="AT181" s="51">
        <v>0.0</v>
      </c>
      <c r="AU181" s="51" t="s">
        <v>152</v>
      </c>
      <c r="AV181" s="51">
        <v>2500.0</v>
      </c>
      <c r="AW181" s="51">
        <v>0.0</v>
      </c>
      <c r="AX181" s="52">
        <f t="shared" si="8"/>
        <v>0</v>
      </c>
      <c r="AY181" s="24"/>
      <c r="AZ181" s="51">
        <v>275.0</v>
      </c>
      <c r="BA181" s="52"/>
      <c r="BB181" s="51" t="s">
        <v>237</v>
      </c>
      <c r="BC181" s="51">
        <v>50.0</v>
      </c>
      <c r="BD181" s="52"/>
      <c r="BE181" s="52">
        <f t="shared" si="9"/>
        <v>0</v>
      </c>
      <c r="BF181" s="24"/>
      <c r="BG181" s="52"/>
      <c r="BH181" s="52"/>
      <c r="BI181" s="52"/>
      <c r="BJ181" s="52"/>
      <c r="BK181" s="52"/>
      <c r="BL181" s="52">
        <f t="shared" si="10"/>
        <v>0</v>
      </c>
      <c r="BM181" s="24"/>
      <c r="BN181" s="52"/>
      <c r="BO181" s="52"/>
      <c r="BP181" s="52"/>
      <c r="BQ181" s="52"/>
      <c r="BR181" s="52"/>
      <c r="BS181" s="52">
        <f t="shared" si="11"/>
        <v>0</v>
      </c>
      <c r="BT181" s="24"/>
      <c r="BU181" s="52"/>
      <c r="BV181" s="51"/>
      <c r="BW181" s="51"/>
      <c r="BX181" s="52"/>
      <c r="BY181" s="52"/>
      <c r="BZ181" s="52">
        <f t="shared" si="12"/>
        <v>0</v>
      </c>
      <c r="CA181" s="24"/>
      <c r="CB181" s="24"/>
      <c r="CC181" s="59">
        <f t="shared" si="16"/>
        <v>550</v>
      </c>
      <c r="CD181" s="59">
        <f t="shared" si="18"/>
        <v>0</v>
      </c>
      <c r="CE181" s="59" t="s">
        <v>27</v>
      </c>
      <c r="CF181" s="59">
        <f t="shared" ref="CF181:CH181" si="190">F181+M181+T181+AA181+AH181+AO181+AV181+BC181+BJ181+BQ181+BX181</f>
        <v>5100</v>
      </c>
      <c r="CG181" s="59">
        <f t="shared" si="190"/>
        <v>0</v>
      </c>
      <c r="CH181" s="59">
        <f t="shared" si="190"/>
        <v>0</v>
      </c>
      <c r="CI181" s="24"/>
    </row>
    <row r="182">
      <c r="A182" s="49">
        <v>177.0</v>
      </c>
      <c r="B182" s="69" t="s">
        <v>255</v>
      </c>
      <c r="C182" s="51">
        <v>275.0</v>
      </c>
      <c r="D182" s="52"/>
      <c r="E182" s="51" t="s">
        <v>237</v>
      </c>
      <c r="F182" s="51">
        <v>50.0</v>
      </c>
      <c r="G182" s="52"/>
      <c r="H182" s="52">
        <f t="shared" si="2"/>
        <v>0</v>
      </c>
      <c r="J182" s="52"/>
      <c r="K182" s="52"/>
      <c r="L182" s="52"/>
      <c r="M182" s="52"/>
      <c r="N182" s="52"/>
      <c r="O182" s="52">
        <f t="shared" si="3"/>
        <v>0</v>
      </c>
      <c r="Q182" s="52"/>
      <c r="R182" s="52"/>
      <c r="S182" s="52"/>
      <c r="T182" s="52"/>
      <c r="U182" s="52"/>
      <c r="V182" s="52">
        <f t="shared" si="4"/>
        <v>0</v>
      </c>
      <c r="X182" s="52"/>
      <c r="Y182" s="52"/>
      <c r="Z182" s="52"/>
      <c r="AA182" s="52"/>
      <c r="AB182" s="52"/>
      <c r="AC182" s="52">
        <f t="shared" si="5"/>
        <v>0</v>
      </c>
      <c r="AD182" s="24"/>
      <c r="AE182" s="81">
        <v>0.0</v>
      </c>
      <c r="AF182" s="81">
        <v>0.0</v>
      </c>
      <c r="AG182" s="81" t="s">
        <v>152</v>
      </c>
      <c r="AH182" s="81">
        <v>2500.0</v>
      </c>
      <c r="AI182" s="81">
        <v>0.0</v>
      </c>
      <c r="AJ182" s="52">
        <f t="shared" si="6"/>
        <v>0</v>
      </c>
      <c r="AK182" s="24"/>
      <c r="AL182" s="52"/>
      <c r="AM182" s="52"/>
      <c r="AN182" s="52"/>
      <c r="AO182" s="52"/>
      <c r="AP182" s="52"/>
      <c r="AQ182" s="52">
        <f t="shared" si="7"/>
        <v>0</v>
      </c>
      <c r="AR182" s="24"/>
      <c r="AS182" s="51">
        <v>0.0</v>
      </c>
      <c r="AT182" s="51">
        <v>0.0</v>
      </c>
      <c r="AU182" s="51" t="s">
        <v>152</v>
      </c>
      <c r="AV182" s="51">
        <v>2500.0</v>
      </c>
      <c r="AW182" s="51">
        <v>0.0</v>
      </c>
      <c r="AX182" s="52">
        <f t="shared" si="8"/>
        <v>0</v>
      </c>
      <c r="AY182" s="24"/>
      <c r="AZ182" s="51">
        <v>275.0</v>
      </c>
      <c r="BA182" s="52"/>
      <c r="BB182" s="51" t="s">
        <v>237</v>
      </c>
      <c r="BC182" s="51">
        <v>50.0</v>
      </c>
      <c r="BD182" s="52"/>
      <c r="BE182" s="52">
        <f t="shared" si="9"/>
        <v>0</v>
      </c>
      <c r="BF182" s="24"/>
      <c r="BG182" s="52"/>
      <c r="BH182" s="52"/>
      <c r="BI182" s="52"/>
      <c r="BJ182" s="52"/>
      <c r="BK182" s="52"/>
      <c r="BL182" s="52">
        <f t="shared" si="10"/>
        <v>0</v>
      </c>
      <c r="BM182" s="24"/>
      <c r="BN182" s="52"/>
      <c r="BO182" s="52"/>
      <c r="BP182" s="52"/>
      <c r="BQ182" s="52"/>
      <c r="BR182" s="52"/>
      <c r="BS182" s="52">
        <f t="shared" si="11"/>
        <v>0</v>
      </c>
      <c r="BT182" s="24"/>
      <c r="BU182" s="52"/>
      <c r="BV182" s="52"/>
      <c r="BW182" s="52"/>
      <c r="BX182" s="52"/>
      <c r="BY182" s="52"/>
      <c r="BZ182" s="52">
        <f t="shared" si="12"/>
        <v>0</v>
      </c>
      <c r="CA182" s="24"/>
      <c r="CB182" s="24"/>
      <c r="CC182" s="59">
        <f t="shared" si="16"/>
        <v>550</v>
      </c>
      <c r="CD182" s="59">
        <f t="shared" si="18"/>
        <v>0</v>
      </c>
      <c r="CE182" s="59" t="s">
        <v>27</v>
      </c>
      <c r="CF182" s="59">
        <f t="shared" ref="CF182:CH182" si="191">F182+M182+T182+AA182+AH182+AO182+AV182+BC182+BJ182+BQ182+BX182</f>
        <v>5100</v>
      </c>
      <c r="CG182" s="59">
        <f t="shared" si="191"/>
        <v>0</v>
      </c>
      <c r="CH182" s="59">
        <f t="shared" si="191"/>
        <v>0</v>
      </c>
      <c r="CI182" s="24"/>
    </row>
    <row r="183">
      <c r="A183" s="49">
        <v>178.0</v>
      </c>
      <c r="B183" s="69" t="s">
        <v>256</v>
      </c>
      <c r="C183" s="51">
        <v>275.0</v>
      </c>
      <c r="D183" s="52"/>
      <c r="E183" s="51" t="s">
        <v>237</v>
      </c>
      <c r="F183" s="51">
        <v>20.0</v>
      </c>
      <c r="G183" s="52"/>
      <c r="H183" s="52">
        <f t="shared" si="2"/>
        <v>0</v>
      </c>
      <c r="J183" s="52"/>
      <c r="K183" s="52"/>
      <c r="L183" s="52"/>
      <c r="M183" s="52"/>
      <c r="N183" s="52"/>
      <c r="O183" s="52">
        <f t="shared" si="3"/>
        <v>0</v>
      </c>
      <c r="Q183" s="52"/>
      <c r="R183" s="52"/>
      <c r="S183" s="52"/>
      <c r="T183" s="52"/>
      <c r="U183" s="52"/>
      <c r="V183" s="52">
        <f t="shared" si="4"/>
        <v>0</v>
      </c>
      <c r="X183" s="52"/>
      <c r="Y183" s="52"/>
      <c r="Z183" s="52"/>
      <c r="AA183" s="52"/>
      <c r="AB183" s="52"/>
      <c r="AC183" s="52">
        <f t="shared" si="5"/>
        <v>0</v>
      </c>
      <c r="AD183" s="24"/>
      <c r="AE183" s="52"/>
      <c r="AF183" s="52"/>
      <c r="AG183" s="52"/>
      <c r="AH183" s="52"/>
      <c r="AI183" s="52"/>
      <c r="AJ183" s="52">
        <f t="shared" si="6"/>
        <v>0</v>
      </c>
      <c r="AK183" s="24"/>
      <c r="AL183" s="52"/>
      <c r="AM183" s="52"/>
      <c r="AN183" s="52"/>
      <c r="AO183" s="52"/>
      <c r="AP183" s="52"/>
      <c r="AQ183" s="52">
        <f t="shared" si="7"/>
        <v>0</v>
      </c>
      <c r="AR183" s="24"/>
      <c r="AS183" s="52"/>
      <c r="AT183" s="52"/>
      <c r="AU183" s="52"/>
      <c r="AV183" s="52"/>
      <c r="AW183" s="52"/>
      <c r="AX183" s="52">
        <f t="shared" si="8"/>
        <v>0</v>
      </c>
      <c r="AY183" s="24"/>
      <c r="AZ183" s="51">
        <v>275.0</v>
      </c>
      <c r="BA183" s="52"/>
      <c r="BB183" s="51" t="s">
        <v>237</v>
      </c>
      <c r="BC183" s="51">
        <v>20.0</v>
      </c>
      <c r="BD183" s="52"/>
      <c r="BE183" s="52">
        <f t="shared" si="9"/>
        <v>0</v>
      </c>
      <c r="BF183" s="24"/>
      <c r="BG183" s="52"/>
      <c r="BH183" s="52"/>
      <c r="BI183" s="52"/>
      <c r="BJ183" s="52"/>
      <c r="BK183" s="52"/>
      <c r="BL183" s="52">
        <f t="shared" si="10"/>
        <v>0</v>
      </c>
      <c r="BM183" s="24"/>
      <c r="BN183" s="52"/>
      <c r="BO183" s="52"/>
      <c r="BP183" s="52"/>
      <c r="BQ183" s="52"/>
      <c r="BR183" s="52"/>
      <c r="BS183" s="52">
        <f t="shared" si="11"/>
        <v>0</v>
      </c>
      <c r="BT183" s="24"/>
      <c r="BU183" s="52"/>
      <c r="BV183" s="52"/>
      <c r="BW183" s="52"/>
      <c r="BX183" s="52"/>
      <c r="BY183" s="52"/>
      <c r="BZ183" s="52">
        <f t="shared" si="12"/>
        <v>0</v>
      </c>
      <c r="CA183" s="24"/>
      <c r="CB183" s="24"/>
      <c r="CC183" s="59">
        <f t="shared" si="16"/>
        <v>550</v>
      </c>
      <c r="CD183" s="59">
        <f t="shared" si="18"/>
        <v>0</v>
      </c>
      <c r="CE183" s="59" t="s">
        <v>27</v>
      </c>
      <c r="CF183" s="59">
        <f t="shared" ref="CF183:CH183" si="192">F183+M183+T183+AA183+AH183+AO183+AV183+BC183+BJ183+BQ183+BX183</f>
        <v>40</v>
      </c>
      <c r="CG183" s="59">
        <f t="shared" si="192"/>
        <v>0</v>
      </c>
      <c r="CH183" s="59">
        <f t="shared" si="192"/>
        <v>0</v>
      </c>
      <c r="CI183" s="24"/>
    </row>
    <row r="184">
      <c r="A184" s="49">
        <v>179.0</v>
      </c>
      <c r="B184" s="69" t="s">
        <v>257</v>
      </c>
      <c r="C184" s="51">
        <v>275.0</v>
      </c>
      <c r="D184" s="52"/>
      <c r="E184" s="51" t="s">
        <v>237</v>
      </c>
      <c r="F184" s="51">
        <v>20.0</v>
      </c>
      <c r="G184" s="52"/>
      <c r="H184" s="52">
        <f t="shared" si="2"/>
        <v>0</v>
      </c>
      <c r="J184" s="52"/>
      <c r="K184" s="52"/>
      <c r="L184" s="52"/>
      <c r="M184" s="52"/>
      <c r="N184" s="52"/>
      <c r="O184" s="52">
        <f t="shared" si="3"/>
        <v>0</v>
      </c>
      <c r="Q184" s="52"/>
      <c r="R184" s="52"/>
      <c r="S184" s="52"/>
      <c r="T184" s="52"/>
      <c r="U184" s="52"/>
      <c r="V184" s="52">
        <f t="shared" si="4"/>
        <v>0</v>
      </c>
      <c r="X184" s="52"/>
      <c r="Y184" s="52"/>
      <c r="Z184" s="52"/>
      <c r="AA184" s="52"/>
      <c r="AB184" s="52"/>
      <c r="AC184" s="52">
        <f t="shared" si="5"/>
        <v>0</v>
      </c>
      <c r="AD184" s="24"/>
      <c r="AE184" s="52"/>
      <c r="AF184" s="52"/>
      <c r="AG184" s="52"/>
      <c r="AH184" s="52"/>
      <c r="AI184" s="52"/>
      <c r="AJ184" s="52">
        <f t="shared" si="6"/>
        <v>0</v>
      </c>
      <c r="AK184" s="24"/>
      <c r="AL184" s="52"/>
      <c r="AM184" s="52"/>
      <c r="AN184" s="52"/>
      <c r="AO184" s="52"/>
      <c r="AP184" s="52"/>
      <c r="AQ184" s="52">
        <f t="shared" si="7"/>
        <v>0</v>
      </c>
      <c r="AR184" s="24"/>
      <c r="AS184" s="52"/>
      <c r="AT184" s="52"/>
      <c r="AU184" s="52"/>
      <c r="AV184" s="52"/>
      <c r="AW184" s="52"/>
      <c r="AX184" s="52">
        <f t="shared" si="8"/>
        <v>0</v>
      </c>
      <c r="AY184" s="24"/>
      <c r="AZ184" s="51">
        <v>275.0</v>
      </c>
      <c r="BA184" s="52"/>
      <c r="BB184" s="51" t="s">
        <v>237</v>
      </c>
      <c r="BC184" s="51">
        <v>20.0</v>
      </c>
      <c r="BD184" s="52"/>
      <c r="BE184" s="52">
        <f t="shared" si="9"/>
        <v>0</v>
      </c>
      <c r="BF184" s="24"/>
      <c r="BG184" s="52"/>
      <c r="BH184" s="52"/>
      <c r="BI184" s="52"/>
      <c r="BJ184" s="52"/>
      <c r="BK184" s="52"/>
      <c r="BL184" s="52">
        <f t="shared" si="10"/>
        <v>0</v>
      </c>
      <c r="BM184" s="24"/>
      <c r="BN184" s="52"/>
      <c r="BO184" s="52"/>
      <c r="BP184" s="52"/>
      <c r="BQ184" s="52"/>
      <c r="BR184" s="52"/>
      <c r="BS184" s="52">
        <f t="shared" si="11"/>
        <v>0</v>
      </c>
      <c r="BT184" s="24"/>
      <c r="BU184" s="52"/>
      <c r="BV184" s="52"/>
      <c r="BW184" s="52"/>
      <c r="BX184" s="52"/>
      <c r="BY184" s="52"/>
      <c r="BZ184" s="52">
        <f t="shared" si="12"/>
        <v>0</v>
      </c>
      <c r="CA184" s="24"/>
      <c r="CB184" s="24"/>
      <c r="CC184" s="59">
        <f t="shared" si="16"/>
        <v>550</v>
      </c>
      <c r="CD184" s="59">
        <f t="shared" si="18"/>
        <v>0</v>
      </c>
      <c r="CE184" s="59" t="s">
        <v>27</v>
      </c>
      <c r="CF184" s="59">
        <f t="shared" ref="CF184:CH184" si="193">F184+M184+T184+AA184+AH184+AO184+AV184+BC184+BJ184+BQ184+BX184</f>
        <v>40</v>
      </c>
      <c r="CG184" s="59">
        <f t="shared" si="193"/>
        <v>0</v>
      </c>
      <c r="CH184" s="59">
        <f t="shared" si="193"/>
        <v>0</v>
      </c>
      <c r="CI184" s="24"/>
    </row>
    <row r="185">
      <c r="A185" s="49">
        <v>180.0</v>
      </c>
      <c r="B185" s="69" t="s">
        <v>258</v>
      </c>
      <c r="C185" s="51">
        <v>275.0</v>
      </c>
      <c r="D185" s="52"/>
      <c r="E185" s="51" t="s">
        <v>237</v>
      </c>
      <c r="F185" s="51">
        <v>30.0</v>
      </c>
      <c r="G185" s="52"/>
      <c r="H185" s="52">
        <f t="shared" si="2"/>
        <v>0</v>
      </c>
      <c r="J185" s="52"/>
      <c r="K185" s="52"/>
      <c r="L185" s="52"/>
      <c r="M185" s="52"/>
      <c r="N185" s="52"/>
      <c r="O185" s="52">
        <f t="shared" si="3"/>
        <v>0</v>
      </c>
      <c r="Q185" s="52"/>
      <c r="R185" s="52"/>
      <c r="S185" s="52"/>
      <c r="T185" s="52"/>
      <c r="U185" s="52"/>
      <c r="V185" s="52">
        <f t="shared" si="4"/>
        <v>0</v>
      </c>
      <c r="X185" s="52"/>
      <c r="Y185" s="52"/>
      <c r="Z185" s="52"/>
      <c r="AA185" s="52"/>
      <c r="AB185" s="52"/>
      <c r="AC185" s="52">
        <f t="shared" si="5"/>
        <v>0</v>
      </c>
      <c r="AD185" s="24"/>
      <c r="AE185" s="52"/>
      <c r="AF185" s="52"/>
      <c r="AG185" s="52"/>
      <c r="AH185" s="52"/>
      <c r="AI185" s="52"/>
      <c r="AJ185" s="52">
        <f t="shared" si="6"/>
        <v>0</v>
      </c>
      <c r="AK185" s="24"/>
      <c r="AL185" s="52"/>
      <c r="AM185" s="52"/>
      <c r="AN185" s="52"/>
      <c r="AO185" s="52"/>
      <c r="AP185" s="52"/>
      <c r="AQ185" s="52">
        <f t="shared" si="7"/>
        <v>0</v>
      </c>
      <c r="AR185" s="24"/>
      <c r="AS185" s="52"/>
      <c r="AT185" s="52"/>
      <c r="AU185" s="52"/>
      <c r="AV185" s="52"/>
      <c r="AW185" s="52"/>
      <c r="AX185" s="52">
        <f t="shared" si="8"/>
        <v>0</v>
      </c>
      <c r="AY185" s="24"/>
      <c r="AZ185" s="51">
        <v>275.0</v>
      </c>
      <c r="BA185" s="52"/>
      <c r="BB185" s="51" t="s">
        <v>237</v>
      </c>
      <c r="BC185" s="51">
        <v>30.0</v>
      </c>
      <c r="BD185" s="52"/>
      <c r="BE185" s="52">
        <f t="shared" si="9"/>
        <v>0</v>
      </c>
      <c r="BF185" s="24"/>
      <c r="BG185" s="52"/>
      <c r="BH185" s="52"/>
      <c r="BI185" s="52"/>
      <c r="BJ185" s="52"/>
      <c r="BK185" s="52"/>
      <c r="BL185" s="52">
        <f t="shared" si="10"/>
        <v>0</v>
      </c>
      <c r="BM185" s="24"/>
      <c r="BN185" s="52"/>
      <c r="BO185" s="52"/>
      <c r="BP185" s="52"/>
      <c r="BQ185" s="52"/>
      <c r="BR185" s="52"/>
      <c r="BS185" s="52">
        <f t="shared" si="11"/>
        <v>0</v>
      </c>
      <c r="BT185" s="24"/>
      <c r="BU185" s="52"/>
      <c r="BV185" s="52"/>
      <c r="BW185" s="52"/>
      <c r="BX185" s="52"/>
      <c r="BY185" s="52"/>
      <c r="BZ185" s="52">
        <f t="shared" si="12"/>
        <v>0</v>
      </c>
      <c r="CA185" s="24"/>
      <c r="CB185" s="24"/>
      <c r="CC185" s="59">
        <f t="shared" si="16"/>
        <v>550</v>
      </c>
      <c r="CD185" s="59">
        <f t="shared" si="18"/>
        <v>0</v>
      </c>
      <c r="CE185" s="59" t="s">
        <v>27</v>
      </c>
      <c r="CF185" s="59">
        <f t="shared" ref="CF185:CH185" si="194">F185+M185+T185+AA185+AH185+AO185+AV185+BC185+BJ185+BQ185+BX185</f>
        <v>60</v>
      </c>
      <c r="CG185" s="59">
        <f t="shared" si="194"/>
        <v>0</v>
      </c>
      <c r="CH185" s="59">
        <f t="shared" si="194"/>
        <v>0</v>
      </c>
      <c r="CI185" s="24"/>
    </row>
    <row r="186">
      <c r="A186" s="49">
        <v>181.0</v>
      </c>
      <c r="B186" s="69" t="s">
        <v>259</v>
      </c>
      <c r="C186" s="51">
        <v>275.0</v>
      </c>
      <c r="D186" s="52"/>
      <c r="E186" s="51" t="s">
        <v>237</v>
      </c>
      <c r="F186" s="51">
        <v>30.0</v>
      </c>
      <c r="G186" s="52"/>
      <c r="H186" s="52">
        <f t="shared" si="2"/>
        <v>0</v>
      </c>
      <c r="J186" s="52"/>
      <c r="K186" s="52"/>
      <c r="L186" s="52"/>
      <c r="M186" s="52"/>
      <c r="N186" s="52"/>
      <c r="O186" s="52">
        <f t="shared" si="3"/>
        <v>0</v>
      </c>
      <c r="Q186" s="52"/>
      <c r="R186" s="52"/>
      <c r="S186" s="52"/>
      <c r="T186" s="52"/>
      <c r="U186" s="52"/>
      <c r="V186" s="52">
        <f t="shared" si="4"/>
        <v>0</v>
      </c>
      <c r="X186" s="52"/>
      <c r="Y186" s="52"/>
      <c r="Z186" s="52"/>
      <c r="AA186" s="52"/>
      <c r="AB186" s="52"/>
      <c r="AC186" s="52">
        <f t="shared" si="5"/>
        <v>0</v>
      </c>
      <c r="AD186" s="24"/>
      <c r="AE186" s="52"/>
      <c r="AF186" s="52"/>
      <c r="AG186" s="52"/>
      <c r="AH186" s="52"/>
      <c r="AI186" s="52"/>
      <c r="AJ186" s="52">
        <f t="shared" si="6"/>
        <v>0</v>
      </c>
      <c r="AK186" s="24"/>
      <c r="AL186" s="52"/>
      <c r="AM186" s="52"/>
      <c r="AN186" s="52"/>
      <c r="AO186" s="52"/>
      <c r="AP186" s="52"/>
      <c r="AQ186" s="52">
        <f t="shared" si="7"/>
        <v>0</v>
      </c>
      <c r="AR186" s="24"/>
      <c r="AS186" s="52"/>
      <c r="AT186" s="52"/>
      <c r="AU186" s="52"/>
      <c r="AV186" s="52"/>
      <c r="AW186" s="52"/>
      <c r="AX186" s="52">
        <f t="shared" si="8"/>
        <v>0</v>
      </c>
      <c r="AY186" s="24"/>
      <c r="AZ186" s="51">
        <v>275.0</v>
      </c>
      <c r="BA186" s="52"/>
      <c r="BB186" s="51" t="s">
        <v>237</v>
      </c>
      <c r="BC186" s="51">
        <v>30.0</v>
      </c>
      <c r="BD186" s="52"/>
      <c r="BE186" s="52">
        <f t="shared" si="9"/>
        <v>0</v>
      </c>
      <c r="BF186" s="24"/>
      <c r="BG186" s="52"/>
      <c r="BH186" s="52"/>
      <c r="BI186" s="52"/>
      <c r="BJ186" s="52"/>
      <c r="BK186" s="52"/>
      <c r="BL186" s="52">
        <f t="shared" si="10"/>
        <v>0</v>
      </c>
      <c r="BM186" s="24"/>
      <c r="BN186" s="52"/>
      <c r="BO186" s="52"/>
      <c r="BP186" s="52"/>
      <c r="BQ186" s="52"/>
      <c r="BR186" s="52"/>
      <c r="BS186" s="52">
        <f t="shared" si="11"/>
        <v>0</v>
      </c>
      <c r="BT186" s="24"/>
      <c r="BU186" s="52"/>
      <c r="BV186" s="52"/>
      <c r="BW186" s="52"/>
      <c r="BX186" s="52"/>
      <c r="BY186" s="52"/>
      <c r="BZ186" s="52">
        <f t="shared" si="12"/>
        <v>0</v>
      </c>
      <c r="CA186" s="24"/>
      <c r="CB186" s="24"/>
      <c r="CC186" s="59">
        <f t="shared" si="16"/>
        <v>550</v>
      </c>
      <c r="CD186" s="59">
        <f t="shared" si="18"/>
        <v>0</v>
      </c>
      <c r="CE186" s="59" t="s">
        <v>27</v>
      </c>
      <c r="CF186" s="59">
        <f t="shared" ref="CF186:CH186" si="195">F186+M186+T186+AA186+AH186+AO186+AV186+BC186+BJ186+BQ186+BX186</f>
        <v>60</v>
      </c>
      <c r="CG186" s="59">
        <f t="shared" si="195"/>
        <v>0</v>
      </c>
      <c r="CH186" s="59">
        <f t="shared" si="195"/>
        <v>0</v>
      </c>
      <c r="CI186" s="24"/>
    </row>
    <row r="187">
      <c r="A187" s="49">
        <v>182.0</v>
      </c>
      <c r="B187" s="69" t="s">
        <v>260</v>
      </c>
      <c r="C187" s="51">
        <v>275.0</v>
      </c>
      <c r="D187" s="52"/>
      <c r="E187" s="51" t="s">
        <v>237</v>
      </c>
      <c r="F187" s="51">
        <v>30.0</v>
      </c>
      <c r="G187" s="52"/>
      <c r="H187" s="52">
        <f t="shared" si="2"/>
        <v>0</v>
      </c>
      <c r="J187" s="52"/>
      <c r="K187" s="52"/>
      <c r="L187" s="52"/>
      <c r="M187" s="52"/>
      <c r="N187" s="52"/>
      <c r="O187" s="52">
        <f t="shared" si="3"/>
        <v>0</v>
      </c>
      <c r="Q187" s="52"/>
      <c r="R187" s="52"/>
      <c r="S187" s="52"/>
      <c r="T187" s="52"/>
      <c r="U187" s="52"/>
      <c r="V187" s="52">
        <f t="shared" si="4"/>
        <v>0</v>
      </c>
      <c r="X187" s="52"/>
      <c r="Y187" s="52"/>
      <c r="Z187" s="52"/>
      <c r="AA187" s="52"/>
      <c r="AB187" s="52"/>
      <c r="AC187" s="52">
        <f t="shared" si="5"/>
        <v>0</v>
      </c>
      <c r="AD187" s="24"/>
      <c r="AE187" s="52"/>
      <c r="AF187" s="52"/>
      <c r="AG187" s="52"/>
      <c r="AH187" s="52"/>
      <c r="AI187" s="52"/>
      <c r="AJ187" s="52">
        <f t="shared" si="6"/>
        <v>0</v>
      </c>
      <c r="AK187" s="24"/>
      <c r="AL187" s="52"/>
      <c r="AM187" s="52"/>
      <c r="AN187" s="52"/>
      <c r="AO187" s="52"/>
      <c r="AP187" s="52"/>
      <c r="AQ187" s="52">
        <f t="shared" si="7"/>
        <v>0</v>
      </c>
      <c r="AR187" s="24"/>
      <c r="AS187" s="52"/>
      <c r="AT187" s="52"/>
      <c r="AU187" s="52"/>
      <c r="AV187" s="52"/>
      <c r="AW187" s="52"/>
      <c r="AX187" s="52">
        <f t="shared" si="8"/>
        <v>0</v>
      </c>
      <c r="AY187" s="24"/>
      <c r="AZ187" s="51">
        <v>275.0</v>
      </c>
      <c r="BA187" s="52"/>
      <c r="BB187" s="51" t="s">
        <v>237</v>
      </c>
      <c r="BC187" s="51">
        <v>30.0</v>
      </c>
      <c r="BD187" s="52"/>
      <c r="BE187" s="52">
        <f t="shared" si="9"/>
        <v>0</v>
      </c>
      <c r="BF187" s="24"/>
      <c r="BG187" s="52"/>
      <c r="BH187" s="52"/>
      <c r="BI187" s="52"/>
      <c r="BJ187" s="52"/>
      <c r="BK187" s="52"/>
      <c r="BL187" s="52">
        <f t="shared" si="10"/>
        <v>0</v>
      </c>
      <c r="BM187" s="24"/>
      <c r="BN187" s="52"/>
      <c r="BO187" s="52"/>
      <c r="BP187" s="52"/>
      <c r="BQ187" s="52"/>
      <c r="BR187" s="52"/>
      <c r="BS187" s="52">
        <f t="shared" si="11"/>
        <v>0</v>
      </c>
      <c r="BT187" s="24"/>
      <c r="BU187" s="52"/>
      <c r="BV187" s="52"/>
      <c r="BW187" s="52"/>
      <c r="BX187" s="52"/>
      <c r="BY187" s="52"/>
      <c r="BZ187" s="52">
        <f t="shared" si="12"/>
        <v>0</v>
      </c>
      <c r="CA187" s="24"/>
      <c r="CB187" s="24"/>
      <c r="CC187" s="59">
        <f t="shared" si="16"/>
        <v>550</v>
      </c>
      <c r="CD187" s="59">
        <f t="shared" si="18"/>
        <v>0</v>
      </c>
      <c r="CE187" s="59" t="s">
        <v>27</v>
      </c>
      <c r="CF187" s="59">
        <f t="shared" ref="CF187:CH187" si="196">F187+M187+T187+AA187+AH187+AO187+AV187+BC187+BJ187+BQ187+BX187</f>
        <v>60</v>
      </c>
      <c r="CG187" s="59">
        <f t="shared" si="196"/>
        <v>0</v>
      </c>
      <c r="CH187" s="59">
        <f t="shared" si="196"/>
        <v>0</v>
      </c>
      <c r="CI187" s="24"/>
    </row>
    <row r="188">
      <c r="A188" s="49">
        <v>183.0</v>
      </c>
      <c r="B188" s="69" t="s">
        <v>261</v>
      </c>
      <c r="C188" s="51">
        <v>275.0</v>
      </c>
      <c r="D188" s="52"/>
      <c r="E188" s="51" t="s">
        <v>237</v>
      </c>
      <c r="F188" s="51">
        <v>10.0</v>
      </c>
      <c r="G188" s="52"/>
      <c r="H188" s="52">
        <f t="shared" si="2"/>
        <v>0</v>
      </c>
      <c r="J188" s="52"/>
      <c r="K188" s="52"/>
      <c r="L188" s="52"/>
      <c r="M188" s="52"/>
      <c r="N188" s="52"/>
      <c r="O188" s="52">
        <f t="shared" si="3"/>
        <v>0</v>
      </c>
      <c r="Q188" s="52"/>
      <c r="R188" s="52"/>
      <c r="S188" s="52"/>
      <c r="T188" s="52"/>
      <c r="U188" s="52"/>
      <c r="V188" s="52">
        <f t="shared" si="4"/>
        <v>0</v>
      </c>
      <c r="X188" s="52"/>
      <c r="Y188" s="52"/>
      <c r="Z188" s="52"/>
      <c r="AA188" s="52"/>
      <c r="AB188" s="52"/>
      <c r="AC188" s="52">
        <f t="shared" si="5"/>
        <v>0</v>
      </c>
      <c r="AD188" s="24"/>
      <c r="AE188" s="52"/>
      <c r="AF188" s="52"/>
      <c r="AG188" s="52"/>
      <c r="AH188" s="52"/>
      <c r="AI188" s="52"/>
      <c r="AJ188" s="52">
        <f t="shared" si="6"/>
        <v>0</v>
      </c>
      <c r="AK188" s="24"/>
      <c r="AL188" s="52"/>
      <c r="AM188" s="52"/>
      <c r="AN188" s="52"/>
      <c r="AO188" s="52"/>
      <c r="AP188" s="52"/>
      <c r="AQ188" s="52">
        <f t="shared" si="7"/>
        <v>0</v>
      </c>
      <c r="AR188" s="24"/>
      <c r="AS188" s="52"/>
      <c r="AT188" s="52"/>
      <c r="AU188" s="52"/>
      <c r="AV188" s="52"/>
      <c r="AW188" s="52"/>
      <c r="AX188" s="52">
        <f t="shared" si="8"/>
        <v>0</v>
      </c>
      <c r="AY188" s="24"/>
      <c r="AZ188" s="51">
        <v>275.0</v>
      </c>
      <c r="BA188" s="52"/>
      <c r="BB188" s="51" t="s">
        <v>237</v>
      </c>
      <c r="BC188" s="51">
        <v>10.0</v>
      </c>
      <c r="BD188" s="52"/>
      <c r="BE188" s="52">
        <f t="shared" si="9"/>
        <v>0</v>
      </c>
      <c r="BF188" s="24"/>
      <c r="BG188" s="52"/>
      <c r="BH188" s="52"/>
      <c r="BI188" s="52"/>
      <c r="BJ188" s="52"/>
      <c r="BK188" s="52"/>
      <c r="BL188" s="52">
        <f t="shared" si="10"/>
        <v>0</v>
      </c>
      <c r="BM188" s="24"/>
      <c r="BN188" s="52"/>
      <c r="BO188" s="52"/>
      <c r="BP188" s="52"/>
      <c r="BQ188" s="52"/>
      <c r="BR188" s="52"/>
      <c r="BS188" s="52">
        <f t="shared" si="11"/>
        <v>0</v>
      </c>
      <c r="BT188" s="24"/>
      <c r="BU188" s="52"/>
      <c r="BV188" s="51"/>
      <c r="BW188" s="51"/>
      <c r="BX188" s="52"/>
      <c r="BY188" s="52"/>
      <c r="BZ188" s="52">
        <f t="shared" si="12"/>
        <v>0</v>
      </c>
      <c r="CA188" s="24"/>
      <c r="CB188" s="24"/>
      <c r="CC188" s="59">
        <f t="shared" si="16"/>
        <v>550</v>
      </c>
      <c r="CD188" s="59">
        <f t="shared" si="18"/>
        <v>0</v>
      </c>
      <c r="CE188" s="59" t="s">
        <v>27</v>
      </c>
      <c r="CF188" s="59">
        <f t="shared" ref="CF188:CH188" si="197">F188+M188+T188+AA188+AH188+AO188+AV188+BC188+BJ188+BQ188+BX188</f>
        <v>20</v>
      </c>
      <c r="CG188" s="59">
        <f t="shared" si="197"/>
        <v>0</v>
      </c>
      <c r="CH188" s="59">
        <f t="shared" si="197"/>
        <v>0</v>
      </c>
      <c r="CI188" s="24"/>
    </row>
    <row r="189">
      <c r="A189" s="49">
        <v>184.0</v>
      </c>
      <c r="B189" s="69" t="s">
        <v>262</v>
      </c>
      <c r="C189" s="51">
        <v>275.0</v>
      </c>
      <c r="D189" s="52"/>
      <c r="E189" s="51" t="s">
        <v>237</v>
      </c>
      <c r="F189" s="51">
        <v>10.0</v>
      </c>
      <c r="G189" s="52"/>
      <c r="H189" s="52">
        <f t="shared" si="2"/>
        <v>0</v>
      </c>
      <c r="J189" s="52"/>
      <c r="K189" s="52"/>
      <c r="L189" s="52"/>
      <c r="M189" s="52"/>
      <c r="N189" s="52"/>
      <c r="O189" s="52">
        <f t="shared" si="3"/>
        <v>0</v>
      </c>
      <c r="Q189" s="52"/>
      <c r="R189" s="52"/>
      <c r="S189" s="52"/>
      <c r="T189" s="52"/>
      <c r="U189" s="52"/>
      <c r="V189" s="52">
        <f t="shared" si="4"/>
        <v>0</v>
      </c>
      <c r="X189" s="52"/>
      <c r="Y189" s="52"/>
      <c r="Z189" s="52"/>
      <c r="AA189" s="52"/>
      <c r="AB189" s="52"/>
      <c r="AC189" s="52">
        <f t="shared" si="5"/>
        <v>0</v>
      </c>
      <c r="AD189" s="24"/>
      <c r="AE189" s="52"/>
      <c r="AF189" s="52"/>
      <c r="AG189" s="52"/>
      <c r="AH189" s="52"/>
      <c r="AI189" s="52"/>
      <c r="AJ189" s="52">
        <f t="shared" si="6"/>
        <v>0</v>
      </c>
      <c r="AK189" s="24"/>
      <c r="AL189" s="52"/>
      <c r="AM189" s="52"/>
      <c r="AN189" s="52"/>
      <c r="AO189" s="52"/>
      <c r="AP189" s="52"/>
      <c r="AQ189" s="52">
        <f t="shared" si="7"/>
        <v>0</v>
      </c>
      <c r="AR189" s="24"/>
      <c r="AS189" s="52"/>
      <c r="AT189" s="52"/>
      <c r="AU189" s="52"/>
      <c r="AV189" s="52"/>
      <c r="AW189" s="52"/>
      <c r="AX189" s="52">
        <f t="shared" si="8"/>
        <v>0</v>
      </c>
      <c r="AY189" s="24"/>
      <c r="AZ189" s="51">
        <v>275.0</v>
      </c>
      <c r="BA189" s="52"/>
      <c r="BB189" s="51" t="s">
        <v>237</v>
      </c>
      <c r="BC189" s="51">
        <v>10.0</v>
      </c>
      <c r="BD189" s="52"/>
      <c r="BE189" s="52">
        <f t="shared" si="9"/>
        <v>0</v>
      </c>
      <c r="BF189" s="24"/>
      <c r="BG189" s="52"/>
      <c r="BH189" s="52"/>
      <c r="BI189" s="52"/>
      <c r="BJ189" s="52"/>
      <c r="BK189" s="52"/>
      <c r="BL189" s="52">
        <f t="shared" si="10"/>
        <v>0</v>
      </c>
      <c r="BM189" s="24"/>
      <c r="BN189" s="52"/>
      <c r="BO189" s="52"/>
      <c r="BP189" s="52"/>
      <c r="BQ189" s="52"/>
      <c r="BR189" s="52"/>
      <c r="BS189" s="52">
        <f t="shared" si="11"/>
        <v>0</v>
      </c>
      <c r="BT189" s="24"/>
      <c r="BU189" s="52"/>
      <c r="BV189" s="51"/>
      <c r="BW189" s="51"/>
      <c r="BX189" s="52"/>
      <c r="BY189" s="52"/>
      <c r="BZ189" s="52">
        <f t="shared" si="12"/>
        <v>0</v>
      </c>
      <c r="CA189" s="24"/>
      <c r="CB189" s="24"/>
      <c r="CC189" s="59">
        <f t="shared" si="16"/>
        <v>550</v>
      </c>
      <c r="CD189" s="59">
        <f t="shared" si="18"/>
        <v>0</v>
      </c>
      <c r="CE189" s="59" t="s">
        <v>27</v>
      </c>
      <c r="CF189" s="59">
        <f t="shared" ref="CF189:CH189" si="198">F189+M189+T189+AA189+AH189+AO189+AV189+BC189+BJ189+BQ189+BX189</f>
        <v>20</v>
      </c>
      <c r="CG189" s="59">
        <f t="shared" si="198"/>
        <v>0</v>
      </c>
      <c r="CH189" s="59">
        <f t="shared" si="198"/>
        <v>0</v>
      </c>
      <c r="CI189" s="24"/>
    </row>
    <row r="190">
      <c r="A190" s="49">
        <v>185.0</v>
      </c>
      <c r="B190" s="69" t="s">
        <v>263</v>
      </c>
      <c r="C190" s="51">
        <v>275.0</v>
      </c>
      <c r="D190" s="52"/>
      <c r="E190" s="51" t="s">
        <v>237</v>
      </c>
      <c r="F190" s="51">
        <v>20.0</v>
      </c>
      <c r="G190" s="52"/>
      <c r="H190" s="52">
        <f t="shared" si="2"/>
        <v>0</v>
      </c>
      <c r="J190" s="52"/>
      <c r="K190" s="52"/>
      <c r="L190" s="52"/>
      <c r="M190" s="52"/>
      <c r="N190" s="52"/>
      <c r="O190" s="52">
        <f t="shared" si="3"/>
        <v>0</v>
      </c>
      <c r="Q190" s="52"/>
      <c r="R190" s="52"/>
      <c r="S190" s="52"/>
      <c r="T190" s="52"/>
      <c r="U190" s="52"/>
      <c r="V190" s="52">
        <f t="shared" si="4"/>
        <v>0</v>
      </c>
      <c r="X190" s="52"/>
      <c r="Y190" s="52"/>
      <c r="Z190" s="52"/>
      <c r="AA190" s="52"/>
      <c r="AB190" s="52"/>
      <c r="AC190" s="52">
        <f t="shared" si="5"/>
        <v>0</v>
      </c>
      <c r="AD190" s="24"/>
      <c r="AE190" s="52"/>
      <c r="AF190" s="52"/>
      <c r="AG190" s="52"/>
      <c r="AH190" s="52"/>
      <c r="AI190" s="52"/>
      <c r="AJ190" s="52">
        <f t="shared" si="6"/>
        <v>0</v>
      </c>
      <c r="AK190" s="24"/>
      <c r="AL190" s="52"/>
      <c r="AM190" s="52"/>
      <c r="AN190" s="52"/>
      <c r="AO190" s="52"/>
      <c r="AP190" s="52"/>
      <c r="AQ190" s="52">
        <f t="shared" si="7"/>
        <v>0</v>
      </c>
      <c r="AR190" s="24"/>
      <c r="AS190" s="52"/>
      <c r="AT190" s="52"/>
      <c r="AU190" s="52"/>
      <c r="AV190" s="52"/>
      <c r="AW190" s="52"/>
      <c r="AX190" s="52">
        <f t="shared" si="8"/>
        <v>0</v>
      </c>
      <c r="AY190" s="24"/>
      <c r="AZ190" s="51">
        <v>275.0</v>
      </c>
      <c r="BA190" s="52"/>
      <c r="BB190" s="51" t="s">
        <v>237</v>
      </c>
      <c r="BC190" s="51">
        <v>20.0</v>
      </c>
      <c r="BD190" s="52"/>
      <c r="BE190" s="52">
        <f t="shared" si="9"/>
        <v>0</v>
      </c>
      <c r="BF190" s="24"/>
      <c r="BG190" s="52"/>
      <c r="BH190" s="52"/>
      <c r="BI190" s="52"/>
      <c r="BJ190" s="52"/>
      <c r="BK190" s="52"/>
      <c r="BL190" s="52">
        <f t="shared" si="10"/>
        <v>0</v>
      </c>
      <c r="BM190" s="24"/>
      <c r="BN190" s="52"/>
      <c r="BO190" s="52"/>
      <c r="BP190" s="52"/>
      <c r="BQ190" s="52"/>
      <c r="BR190" s="52"/>
      <c r="BS190" s="52">
        <f t="shared" si="11"/>
        <v>0</v>
      </c>
      <c r="BT190" s="24"/>
      <c r="BU190" s="52"/>
      <c r="BV190" s="51"/>
      <c r="BW190" s="51"/>
      <c r="BX190" s="52"/>
      <c r="BY190" s="52"/>
      <c r="BZ190" s="52">
        <f t="shared" si="12"/>
        <v>0</v>
      </c>
      <c r="CA190" s="24"/>
      <c r="CB190" s="24"/>
      <c r="CC190" s="59">
        <f t="shared" si="16"/>
        <v>550</v>
      </c>
      <c r="CD190" s="59">
        <f t="shared" si="18"/>
        <v>0</v>
      </c>
      <c r="CE190" s="59" t="s">
        <v>27</v>
      </c>
      <c r="CF190" s="59">
        <f t="shared" ref="CF190:CH190" si="199">F190+M190+T190+AA190+AH190+AO190+AV190+BC190+BJ190+BQ190+BX190</f>
        <v>40</v>
      </c>
      <c r="CG190" s="59">
        <f t="shared" si="199"/>
        <v>0</v>
      </c>
      <c r="CH190" s="59">
        <f t="shared" si="199"/>
        <v>0</v>
      </c>
      <c r="CI190" s="24"/>
    </row>
    <row r="191">
      <c r="A191" s="49">
        <v>186.0</v>
      </c>
      <c r="B191" s="69" t="s">
        <v>264</v>
      </c>
      <c r="C191" s="51">
        <v>275.0</v>
      </c>
      <c r="D191" s="52"/>
      <c r="E191" s="51" t="s">
        <v>237</v>
      </c>
      <c r="F191" s="51">
        <v>20.0</v>
      </c>
      <c r="G191" s="52"/>
      <c r="H191" s="52">
        <f t="shared" si="2"/>
        <v>0</v>
      </c>
      <c r="J191" s="52"/>
      <c r="K191" s="52"/>
      <c r="L191" s="52"/>
      <c r="M191" s="52"/>
      <c r="N191" s="52"/>
      <c r="O191" s="52">
        <f t="shared" si="3"/>
        <v>0</v>
      </c>
      <c r="Q191" s="52"/>
      <c r="R191" s="52"/>
      <c r="S191" s="52"/>
      <c r="T191" s="52"/>
      <c r="U191" s="52"/>
      <c r="V191" s="52">
        <f t="shared" si="4"/>
        <v>0</v>
      </c>
      <c r="X191" s="52"/>
      <c r="Y191" s="52"/>
      <c r="Z191" s="52"/>
      <c r="AA191" s="52"/>
      <c r="AB191" s="52"/>
      <c r="AC191" s="52">
        <f t="shared" si="5"/>
        <v>0</v>
      </c>
      <c r="AD191" s="24"/>
      <c r="AE191" s="52"/>
      <c r="AF191" s="52"/>
      <c r="AG191" s="52"/>
      <c r="AH191" s="52"/>
      <c r="AI191" s="52"/>
      <c r="AJ191" s="52">
        <f t="shared" si="6"/>
        <v>0</v>
      </c>
      <c r="AK191" s="24"/>
      <c r="AL191" s="52"/>
      <c r="AM191" s="52"/>
      <c r="AN191" s="52"/>
      <c r="AO191" s="52"/>
      <c r="AP191" s="52"/>
      <c r="AQ191" s="52">
        <f t="shared" si="7"/>
        <v>0</v>
      </c>
      <c r="AR191" s="24"/>
      <c r="AS191" s="52"/>
      <c r="AT191" s="52"/>
      <c r="AU191" s="52"/>
      <c r="AV191" s="52"/>
      <c r="AW191" s="52"/>
      <c r="AX191" s="52">
        <f t="shared" si="8"/>
        <v>0</v>
      </c>
      <c r="AY191" s="24"/>
      <c r="AZ191" s="51">
        <v>275.0</v>
      </c>
      <c r="BA191" s="52"/>
      <c r="BB191" s="51" t="s">
        <v>237</v>
      </c>
      <c r="BC191" s="51">
        <v>20.0</v>
      </c>
      <c r="BD191" s="52"/>
      <c r="BE191" s="52">
        <f t="shared" si="9"/>
        <v>0</v>
      </c>
      <c r="BF191" s="24"/>
      <c r="BG191" s="52"/>
      <c r="BH191" s="52"/>
      <c r="BI191" s="52"/>
      <c r="BJ191" s="52"/>
      <c r="BK191" s="52"/>
      <c r="BL191" s="52">
        <f t="shared" si="10"/>
        <v>0</v>
      </c>
      <c r="BM191" s="24"/>
      <c r="BN191" s="52"/>
      <c r="BO191" s="52"/>
      <c r="BP191" s="52"/>
      <c r="BQ191" s="52"/>
      <c r="BR191" s="52"/>
      <c r="BS191" s="52">
        <f t="shared" si="11"/>
        <v>0</v>
      </c>
      <c r="BT191" s="24"/>
      <c r="BU191" s="52"/>
      <c r="BV191" s="51"/>
      <c r="BW191" s="51"/>
      <c r="BX191" s="52"/>
      <c r="BY191" s="52"/>
      <c r="BZ191" s="52">
        <f t="shared" si="12"/>
        <v>0</v>
      </c>
      <c r="CA191" s="24"/>
      <c r="CB191" s="24"/>
      <c r="CC191" s="59">
        <f t="shared" si="16"/>
        <v>550</v>
      </c>
      <c r="CD191" s="59">
        <f t="shared" si="18"/>
        <v>0</v>
      </c>
      <c r="CE191" s="59" t="s">
        <v>27</v>
      </c>
      <c r="CF191" s="59">
        <f t="shared" ref="CF191:CH191" si="200">F191+M191+T191+AA191+AH191+AO191+AV191+BC191+BJ191+BQ191+BX191</f>
        <v>40</v>
      </c>
      <c r="CG191" s="59">
        <f t="shared" si="200"/>
        <v>0</v>
      </c>
      <c r="CH191" s="59">
        <f t="shared" si="200"/>
        <v>0</v>
      </c>
      <c r="CI191" s="24"/>
    </row>
    <row r="192">
      <c r="A192" s="49">
        <v>187.0</v>
      </c>
      <c r="B192" s="69" t="s">
        <v>265</v>
      </c>
      <c r="C192" s="51">
        <v>275.0</v>
      </c>
      <c r="D192" s="52"/>
      <c r="E192" s="51" t="s">
        <v>237</v>
      </c>
      <c r="F192" s="76">
        <v>20.0</v>
      </c>
      <c r="G192" s="75"/>
      <c r="H192" s="52">
        <f t="shared" si="2"/>
        <v>0</v>
      </c>
      <c r="J192" s="52"/>
      <c r="K192" s="52"/>
      <c r="L192" s="75"/>
      <c r="M192" s="75"/>
      <c r="N192" s="75"/>
      <c r="O192" s="52">
        <f t="shared" si="3"/>
        <v>0</v>
      </c>
      <c r="Q192" s="52"/>
      <c r="R192" s="52"/>
      <c r="S192" s="75"/>
      <c r="T192" s="75"/>
      <c r="U192" s="75"/>
      <c r="V192" s="52">
        <f t="shared" si="4"/>
        <v>0</v>
      </c>
      <c r="X192" s="52"/>
      <c r="Y192" s="52"/>
      <c r="Z192" s="75"/>
      <c r="AA192" s="75"/>
      <c r="AB192" s="75"/>
      <c r="AC192" s="52">
        <f t="shared" si="5"/>
        <v>0</v>
      </c>
      <c r="AD192" s="24"/>
      <c r="AE192" s="52"/>
      <c r="AF192" s="52"/>
      <c r="AG192" s="75"/>
      <c r="AH192" s="75"/>
      <c r="AI192" s="75"/>
      <c r="AJ192" s="52">
        <f t="shared" si="6"/>
        <v>0</v>
      </c>
      <c r="AK192" s="24"/>
      <c r="AL192" s="52"/>
      <c r="AM192" s="52"/>
      <c r="AN192" s="75"/>
      <c r="AO192" s="75"/>
      <c r="AP192" s="75"/>
      <c r="AQ192" s="52">
        <f t="shared" si="7"/>
        <v>0</v>
      </c>
      <c r="AR192" s="24"/>
      <c r="AS192" s="52"/>
      <c r="AT192" s="52"/>
      <c r="AU192" s="75"/>
      <c r="AV192" s="75"/>
      <c r="AW192" s="75"/>
      <c r="AX192" s="52">
        <f t="shared" si="8"/>
        <v>0</v>
      </c>
      <c r="AY192" s="24"/>
      <c r="AZ192" s="51">
        <v>275.0</v>
      </c>
      <c r="BA192" s="52"/>
      <c r="BB192" s="51" t="s">
        <v>237</v>
      </c>
      <c r="BC192" s="76">
        <v>20.0</v>
      </c>
      <c r="BD192" s="75"/>
      <c r="BE192" s="52">
        <f t="shared" si="9"/>
        <v>0</v>
      </c>
      <c r="BF192" s="24"/>
      <c r="BG192" s="52"/>
      <c r="BH192" s="52"/>
      <c r="BI192" s="75"/>
      <c r="BJ192" s="75"/>
      <c r="BK192" s="75"/>
      <c r="BL192" s="52">
        <f t="shared" si="10"/>
        <v>0</v>
      </c>
      <c r="BM192" s="24"/>
      <c r="BN192" s="52"/>
      <c r="BO192" s="52"/>
      <c r="BP192" s="75"/>
      <c r="BQ192" s="75"/>
      <c r="BR192" s="75"/>
      <c r="BS192" s="52">
        <f t="shared" si="11"/>
        <v>0</v>
      </c>
      <c r="BT192" s="24"/>
      <c r="BU192" s="52"/>
      <c r="BV192" s="52"/>
      <c r="BW192" s="52"/>
      <c r="BX192" s="75"/>
      <c r="BY192" s="75"/>
      <c r="BZ192" s="52">
        <f t="shared" si="12"/>
        <v>0</v>
      </c>
      <c r="CA192" s="24"/>
      <c r="CB192" s="24"/>
      <c r="CC192" s="59">
        <f t="shared" si="16"/>
        <v>550</v>
      </c>
      <c r="CD192" s="59">
        <f t="shared" si="18"/>
        <v>0</v>
      </c>
      <c r="CE192" s="59" t="s">
        <v>27</v>
      </c>
      <c r="CF192" s="59">
        <f t="shared" ref="CF192:CH192" si="201">F192+M192+T192+AA192+AH192+AO192+AV192+BC192+BJ192+BQ192+BX192</f>
        <v>40</v>
      </c>
      <c r="CG192" s="59">
        <f t="shared" si="201"/>
        <v>0</v>
      </c>
      <c r="CH192" s="59">
        <f t="shared" si="201"/>
        <v>0</v>
      </c>
      <c r="CI192" s="24"/>
    </row>
    <row r="193">
      <c r="A193" s="49">
        <v>188.0</v>
      </c>
      <c r="B193" s="69" t="s">
        <v>266</v>
      </c>
      <c r="C193" s="51">
        <v>275.0</v>
      </c>
      <c r="D193" s="52"/>
      <c r="E193" s="51" t="s">
        <v>237</v>
      </c>
      <c r="F193" s="51">
        <v>10.0</v>
      </c>
      <c r="G193" s="52"/>
      <c r="H193" s="52">
        <f t="shared" si="2"/>
        <v>0</v>
      </c>
      <c r="J193" s="52"/>
      <c r="K193" s="52"/>
      <c r="L193" s="52"/>
      <c r="M193" s="52"/>
      <c r="N193" s="52"/>
      <c r="O193" s="52">
        <f t="shared" si="3"/>
        <v>0</v>
      </c>
      <c r="Q193" s="52"/>
      <c r="R193" s="52"/>
      <c r="S193" s="52"/>
      <c r="T193" s="52"/>
      <c r="U193" s="52"/>
      <c r="V193" s="52">
        <f t="shared" si="4"/>
        <v>0</v>
      </c>
      <c r="X193" s="52"/>
      <c r="Y193" s="52"/>
      <c r="Z193" s="52"/>
      <c r="AA193" s="52"/>
      <c r="AB193" s="52"/>
      <c r="AC193" s="52">
        <f t="shared" si="5"/>
        <v>0</v>
      </c>
      <c r="AD193" s="24"/>
      <c r="AE193" s="52"/>
      <c r="AF193" s="52"/>
      <c r="AG193" s="52"/>
      <c r="AH193" s="52"/>
      <c r="AI193" s="52"/>
      <c r="AJ193" s="52">
        <f t="shared" si="6"/>
        <v>0</v>
      </c>
      <c r="AK193" s="24"/>
      <c r="AL193" s="52"/>
      <c r="AM193" s="52"/>
      <c r="AN193" s="52"/>
      <c r="AO193" s="52"/>
      <c r="AP193" s="52"/>
      <c r="AQ193" s="52">
        <f t="shared" si="7"/>
        <v>0</v>
      </c>
      <c r="AR193" s="24"/>
      <c r="AS193" s="52"/>
      <c r="AT193" s="52"/>
      <c r="AU193" s="52"/>
      <c r="AV193" s="52"/>
      <c r="AW193" s="52"/>
      <c r="AX193" s="52">
        <f t="shared" si="8"/>
        <v>0</v>
      </c>
      <c r="AY193" s="24"/>
      <c r="AZ193" s="51">
        <v>275.0</v>
      </c>
      <c r="BA193" s="52"/>
      <c r="BB193" s="51" t="s">
        <v>237</v>
      </c>
      <c r="BC193" s="51">
        <v>10.0</v>
      </c>
      <c r="BD193" s="52"/>
      <c r="BE193" s="52">
        <f t="shared" si="9"/>
        <v>0</v>
      </c>
      <c r="BF193" s="24"/>
      <c r="BG193" s="52"/>
      <c r="BH193" s="52"/>
      <c r="BI193" s="52"/>
      <c r="BJ193" s="52"/>
      <c r="BK193" s="52"/>
      <c r="BL193" s="52">
        <f t="shared" si="10"/>
        <v>0</v>
      </c>
      <c r="BM193" s="24"/>
      <c r="BN193" s="52"/>
      <c r="BO193" s="52"/>
      <c r="BP193" s="52"/>
      <c r="BQ193" s="52"/>
      <c r="BR193" s="52"/>
      <c r="BS193" s="52">
        <f t="shared" si="11"/>
        <v>0</v>
      </c>
      <c r="BT193" s="24"/>
      <c r="BU193" s="52"/>
      <c r="BV193" s="51"/>
      <c r="BW193" s="51"/>
      <c r="BX193" s="52"/>
      <c r="BY193" s="52"/>
      <c r="BZ193" s="52">
        <f t="shared" si="12"/>
        <v>0</v>
      </c>
      <c r="CA193" s="24"/>
      <c r="CB193" s="24"/>
      <c r="CC193" s="59">
        <f t="shared" si="16"/>
        <v>550</v>
      </c>
      <c r="CD193" s="59">
        <f t="shared" si="18"/>
        <v>0</v>
      </c>
      <c r="CE193" s="59" t="s">
        <v>27</v>
      </c>
      <c r="CF193" s="59">
        <f t="shared" ref="CF193:CH193" si="202">F193+M193+T193+AA193+AH193+AO193+AV193+BC193+BJ193+BQ193+BX193</f>
        <v>20</v>
      </c>
      <c r="CG193" s="59">
        <f t="shared" si="202"/>
        <v>0</v>
      </c>
      <c r="CH193" s="59">
        <f t="shared" si="202"/>
        <v>0</v>
      </c>
      <c r="CI193" s="24"/>
    </row>
    <row r="194">
      <c r="A194" s="49">
        <v>189.0</v>
      </c>
      <c r="B194" s="69" t="s">
        <v>267</v>
      </c>
      <c r="C194" s="51">
        <v>275.0</v>
      </c>
      <c r="D194" s="52"/>
      <c r="E194" s="51" t="s">
        <v>237</v>
      </c>
      <c r="F194" s="51">
        <v>50.0</v>
      </c>
      <c r="G194" s="52"/>
      <c r="H194" s="52">
        <f t="shared" si="2"/>
        <v>0</v>
      </c>
      <c r="J194" s="52"/>
      <c r="K194" s="52"/>
      <c r="L194" s="52"/>
      <c r="M194" s="52"/>
      <c r="N194" s="52"/>
      <c r="O194" s="52">
        <f t="shared" si="3"/>
        <v>0</v>
      </c>
      <c r="Q194" s="52"/>
      <c r="R194" s="52"/>
      <c r="S194" s="52"/>
      <c r="T194" s="52"/>
      <c r="U194" s="52"/>
      <c r="V194" s="52">
        <f t="shared" si="4"/>
        <v>0</v>
      </c>
      <c r="X194" s="52"/>
      <c r="Y194" s="52"/>
      <c r="Z194" s="52"/>
      <c r="AA194" s="52"/>
      <c r="AB194" s="52"/>
      <c r="AC194" s="52">
        <f t="shared" si="5"/>
        <v>0</v>
      </c>
      <c r="AD194" s="24"/>
      <c r="AE194" s="52"/>
      <c r="AF194" s="52"/>
      <c r="AG194" s="52"/>
      <c r="AH194" s="52"/>
      <c r="AI194" s="52"/>
      <c r="AJ194" s="52">
        <f t="shared" si="6"/>
        <v>0</v>
      </c>
      <c r="AK194" s="24"/>
      <c r="AL194" s="52"/>
      <c r="AM194" s="52"/>
      <c r="AN194" s="52"/>
      <c r="AO194" s="52"/>
      <c r="AP194" s="52"/>
      <c r="AQ194" s="52">
        <f t="shared" si="7"/>
        <v>0</v>
      </c>
      <c r="AR194" s="24"/>
      <c r="AS194" s="52"/>
      <c r="AT194" s="52"/>
      <c r="AU194" s="52"/>
      <c r="AV194" s="52"/>
      <c r="AW194" s="52"/>
      <c r="AX194" s="52">
        <f t="shared" si="8"/>
        <v>0</v>
      </c>
      <c r="AY194" s="24"/>
      <c r="AZ194" s="51">
        <v>275.0</v>
      </c>
      <c r="BA194" s="52"/>
      <c r="BB194" s="51" t="s">
        <v>237</v>
      </c>
      <c r="BC194" s="51">
        <v>50.0</v>
      </c>
      <c r="BD194" s="52"/>
      <c r="BE194" s="52">
        <f t="shared" si="9"/>
        <v>0</v>
      </c>
      <c r="BF194" s="24"/>
      <c r="BG194" s="52"/>
      <c r="BH194" s="52"/>
      <c r="BI194" s="52"/>
      <c r="BJ194" s="52"/>
      <c r="BK194" s="52"/>
      <c r="BL194" s="52">
        <f t="shared" si="10"/>
        <v>0</v>
      </c>
      <c r="BM194" s="24"/>
      <c r="BN194" s="52"/>
      <c r="BO194" s="52"/>
      <c r="BP194" s="52"/>
      <c r="BQ194" s="52"/>
      <c r="BR194" s="52"/>
      <c r="BS194" s="52">
        <f t="shared" si="11"/>
        <v>0</v>
      </c>
      <c r="BT194" s="24"/>
      <c r="BU194" s="52"/>
      <c r="BV194" s="51"/>
      <c r="BW194" s="51"/>
      <c r="BX194" s="52"/>
      <c r="BY194" s="52"/>
      <c r="BZ194" s="52">
        <f t="shared" si="12"/>
        <v>0</v>
      </c>
      <c r="CA194" s="24"/>
      <c r="CB194" s="24"/>
      <c r="CC194" s="59">
        <f t="shared" si="16"/>
        <v>550</v>
      </c>
      <c r="CD194" s="59">
        <f t="shared" si="18"/>
        <v>0</v>
      </c>
      <c r="CE194" s="59" t="s">
        <v>27</v>
      </c>
      <c r="CF194" s="59">
        <f t="shared" ref="CF194:CH194" si="203">F194+M194+T194+AA194+AH194+AO194+AV194+BC194+BJ194+BQ194+BX194</f>
        <v>100</v>
      </c>
      <c r="CG194" s="59">
        <f t="shared" si="203"/>
        <v>0</v>
      </c>
      <c r="CH194" s="59">
        <f t="shared" si="203"/>
        <v>0</v>
      </c>
      <c r="CI194" s="24"/>
    </row>
    <row r="195">
      <c r="A195" s="49">
        <v>190.0</v>
      </c>
      <c r="B195" s="69" t="s">
        <v>268</v>
      </c>
      <c r="C195" s="51">
        <v>275.0</v>
      </c>
      <c r="D195" s="52"/>
      <c r="E195" s="51" t="s">
        <v>237</v>
      </c>
      <c r="F195" s="51">
        <v>50.0</v>
      </c>
      <c r="G195" s="52"/>
      <c r="H195" s="52">
        <f t="shared" si="2"/>
        <v>0</v>
      </c>
      <c r="J195" s="52"/>
      <c r="K195" s="52"/>
      <c r="L195" s="52"/>
      <c r="M195" s="52"/>
      <c r="N195" s="52"/>
      <c r="O195" s="52">
        <f t="shared" si="3"/>
        <v>0</v>
      </c>
      <c r="Q195" s="52"/>
      <c r="R195" s="52"/>
      <c r="S195" s="52"/>
      <c r="T195" s="52"/>
      <c r="U195" s="52"/>
      <c r="V195" s="52">
        <f t="shared" si="4"/>
        <v>0</v>
      </c>
      <c r="X195" s="52"/>
      <c r="Y195" s="52"/>
      <c r="Z195" s="52"/>
      <c r="AA195" s="52"/>
      <c r="AB195" s="52"/>
      <c r="AC195" s="52">
        <f t="shared" si="5"/>
        <v>0</v>
      </c>
      <c r="AD195" s="24"/>
      <c r="AE195" s="52"/>
      <c r="AF195" s="52"/>
      <c r="AG195" s="52"/>
      <c r="AH195" s="52"/>
      <c r="AI195" s="52"/>
      <c r="AJ195" s="52">
        <f t="shared" si="6"/>
        <v>0</v>
      </c>
      <c r="AK195" s="24"/>
      <c r="AL195" s="52"/>
      <c r="AM195" s="52"/>
      <c r="AN195" s="52"/>
      <c r="AO195" s="52"/>
      <c r="AP195" s="52"/>
      <c r="AQ195" s="52">
        <f t="shared" si="7"/>
        <v>0</v>
      </c>
      <c r="AR195" s="24"/>
      <c r="AS195" s="52"/>
      <c r="AT195" s="52"/>
      <c r="AU195" s="52"/>
      <c r="AV195" s="52"/>
      <c r="AW195" s="52"/>
      <c r="AX195" s="52">
        <f t="shared" si="8"/>
        <v>0</v>
      </c>
      <c r="AY195" s="24"/>
      <c r="AZ195" s="51">
        <v>275.0</v>
      </c>
      <c r="BA195" s="52"/>
      <c r="BB195" s="51" t="s">
        <v>237</v>
      </c>
      <c r="BC195" s="51">
        <v>50.0</v>
      </c>
      <c r="BD195" s="52"/>
      <c r="BE195" s="52">
        <f t="shared" si="9"/>
        <v>0</v>
      </c>
      <c r="BF195" s="24"/>
      <c r="BG195" s="52"/>
      <c r="BH195" s="52"/>
      <c r="BI195" s="52"/>
      <c r="BJ195" s="52"/>
      <c r="BK195" s="52"/>
      <c r="BL195" s="52">
        <f t="shared" si="10"/>
        <v>0</v>
      </c>
      <c r="BM195" s="24"/>
      <c r="BN195" s="52"/>
      <c r="BO195" s="52"/>
      <c r="BP195" s="52"/>
      <c r="BQ195" s="52"/>
      <c r="BR195" s="52"/>
      <c r="BS195" s="52">
        <f t="shared" si="11"/>
        <v>0</v>
      </c>
      <c r="BT195" s="24"/>
      <c r="BU195" s="52"/>
      <c r="BV195" s="52"/>
      <c r="BW195" s="52"/>
      <c r="BX195" s="52"/>
      <c r="BY195" s="52"/>
      <c r="BZ195" s="52">
        <f t="shared" si="12"/>
        <v>0</v>
      </c>
      <c r="CA195" s="24"/>
      <c r="CB195" s="24"/>
      <c r="CC195" s="59">
        <f t="shared" si="16"/>
        <v>550</v>
      </c>
      <c r="CD195" s="59">
        <f t="shared" si="18"/>
        <v>0</v>
      </c>
      <c r="CE195" s="59" t="s">
        <v>27</v>
      </c>
      <c r="CF195" s="59">
        <f t="shared" ref="CF195:CH195" si="204">F195+M195+T195+AA195+AH195+AO195+AV195+BC195+BJ195+BQ195+BX195</f>
        <v>100</v>
      </c>
      <c r="CG195" s="59">
        <f t="shared" si="204"/>
        <v>0</v>
      </c>
      <c r="CH195" s="59">
        <f t="shared" si="204"/>
        <v>0</v>
      </c>
      <c r="CI195" s="24"/>
    </row>
    <row r="196">
      <c r="A196" s="49">
        <v>191.0</v>
      </c>
      <c r="B196" s="69" t="s">
        <v>269</v>
      </c>
      <c r="C196" s="51">
        <v>275.0</v>
      </c>
      <c r="D196" s="52"/>
      <c r="E196" s="51" t="s">
        <v>237</v>
      </c>
      <c r="F196" s="51">
        <v>30.0</v>
      </c>
      <c r="G196" s="52"/>
      <c r="H196" s="52">
        <f t="shared" si="2"/>
        <v>0</v>
      </c>
      <c r="J196" s="52"/>
      <c r="K196" s="52"/>
      <c r="L196" s="52"/>
      <c r="M196" s="52"/>
      <c r="N196" s="52"/>
      <c r="O196" s="52">
        <f t="shared" si="3"/>
        <v>0</v>
      </c>
      <c r="Q196" s="52"/>
      <c r="R196" s="52"/>
      <c r="S196" s="52"/>
      <c r="T196" s="52"/>
      <c r="U196" s="52"/>
      <c r="V196" s="52">
        <f t="shared" si="4"/>
        <v>0</v>
      </c>
      <c r="X196" s="52"/>
      <c r="Y196" s="52"/>
      <c r="Z196" s="52"/>
      <c r="AA196" s="52"/>
      <c r="AB196" s="52"/>
      <c r="AC196" s="52">
        <f t="shared" si="5"/>
        <v>0</v>
      </c>
      <c r="AD196" s="24"/>
      <c r="AE196" s="52"/>
      <c r="AF196" s="52"/>
      <c r="AG196" s="52"/>
      <c r="AH196" s="52"/>
      <c r="AI196" s="52"/>
      <c r="AJ196" s="52">
        <f t="shared" si="6"/>
        <v>0</v>
      </c>
      <c r="AK196" s="24"/>
      <c r="AL196" s="52"/>
      <c r="AM196" s="52"/>
      <c r="AN196" s="52"/>
      <c r="AO196" s="52"/>
      <c r="AP196" s="52"/>
      <c r="AQ196" s="52">
        <f t="shared" si="7"/>
        <v>0</v>
      </c>
      <c r="AR196" s="24"/>
      <c r="AS196" s="52"/>
      <c r="AT196" s="52"/>
      <c r="AU196" s="52"/>
      <c r="AV196" s="52"/>
      <c r="AW196" s="52"/>
      <c r="AX196" s="52">
        <f t="shared" si="8"/>
        <v>0</v>
      </c>
      <c r="AY196" s="24"/>
      <c r="AZ196" s="51">
        <v>275.0</v>
      </c>
      <c r="BA196" s="52"/>
      <c r="BB196" s="51" t="s">
        <v>237</v>
      </c>
      <c r="BC196" s="51">
        <v>30.0</v>
      </c>
      <c r="BD196" s="52"/>
      <c r="BE196" s="52">
        <f t="shared" si="9"/>
        <v>0</v>
      </c>
      <c r="BF196" s="24"/>
      <c r="BG196" s="52"/>
      <c r="BH196" s="52"/>
      <c r="BI196" s="52"/>
      <c r="BJ196" s="52"/>
      <c r="BK196" s="52"/>
      <c r="BL196" s="52">
        <f t="shared" si="10"/>
        <v>0</v>
      </c>
      <c r="BM196" s="24"/>
      <c r="BN196" s="52"/>
      <c r="BO196" s="52"/>
      <c r="BP196" s="52"/>
      <c r="BQ196" s="52"/>
      <c r="BR196" s="52"/>
      <c r="BS196" s="52">
        <f t="shared" si="11"/>
        <v>0</v>
      </c>
      <c r="BT196" s="24"/>
      <c r="BU196" s="52"/>
      <c r="BV196" s="52"/>
      <c r="BW196" s="52"/>
      <c r="BX196" s="52"/>
      <c r="BY196" s="52"/>
      <c r="BZ196" s="52">
        <f t="shared" si="12"/>
        <v>0</v>
      </c>
      <c r="CA196" s="24"/>
      <c r="CB196" s="24"/>
      <c r="CC196" s="59">
        <f t="shared" si="16"/>
        <v>550</v>
      </c>
      <c r="CD196" s="59">
        <f t="shared" si="18"/>
        <v>0</v>
      </c>
      <c r="CE196" s="59" t="s">
        <v>27</v>
      </c>
      <c r="CF196" s="59">
        <f t="shared" ref="CF196:CH196" si="205">F196+M196+T196+AA196+AH196+AO196+AV196+BC196+BJ196+BQ196+BX196</f>
        <v>60</v>
      </c>
      <c r="CG196" s="59">
        <f t="shared" si="205"/>
        <v>0</v>
      </c>
      <c r="CH196" s="59">
        <f t="shared" si="205"/>
        <v>0</v>
      </c>
      <c r="CI196" s="24"/>
    </row>
    <row r="197">
      <c r="A197" s="49">
        <v>192.0</v>
      </c>
      <c r="B197" s="69" t="s">
        <v>270</v>
      </c>
      <c r="C197" s="51">
        <v>275.0</v>
      </c>
      <c r="D197" s="52"/>
      <c r="E197" s="51" t="s">
        <v>237</v>
      </c>
      <c r="F197" s="51">
        <v>20.0</v>
      </c>
      <c r="G197" s="52"/>
      <c r="H197" s="52">
        <f t="shared" si="2"/>
        <v>0</v>
      </c>
      <c r="J197" s="52"/>
      <c r="K197" s="52"/>
      <c r="L197" s="52"/>
      <c r="M197" s="52"/>
      <c r="N197" s="52"/>
      <c r="O197" s="52">
        <f t="shared" si="3"/>
        <v>0</v>
      </c>
      <c r="Q197" s="52"/>
      <c r="R197" s="52"/>
      <c r="S197" s="52"/>
      <c r="T197" s="52"/>
      <c r="U197" s="52"/>
      <c r="V197" s="52">
        <f t="shared" si="4"/>
        <v>0</v>
      </c>
      <c r="X197" s="52"/>
      <c r="Y197" s="52"/>
      <c r="Z197" s="52"/>
      <c r="AA197" s="52"/>
      <c r="AB197" s="52"/>
      <c r="AC197" s="52">
        <f t="shared" si="5"/>
        <v>0</v>
      </c>
      <c r="AD197" s="24"/>
      <c r="AE197" s="52"/>
      <c r="AF197" s="52"/>
      <c r="AG197" s="52"/>
      <c r="AH197" s="52"/>
      <c r="AI197" s="52"/>
      <c r="AJ197" s="52">
        <f t="shared" si="6"/>
        <v>0</v>
      </c>
      <c r="AK197" s="24"/>
      <c r="AL197" s="52"/>
      <c r="AM197" s="52"/>
      <c r="AN197" s="52"/>
      <c r="AO197" s="52"/>
      <c r="AP197" s="52"/>
      <c r="AQ197" s="52">
        <f t="shared" si="7"/>
        <v>0</v>
      </c>
      <c r="AR197" s="24"/>
      <c r="AS197" s="52"/>
      <c r="AT197" s="52"/>
      <c r="AU197" s="52"/>
      <c r="AV197" s="52"/>
      <c r="AW197" s="52"/>
      <c r="AX197" s="52">
        <f t="shared" si="8"/>
        <v>0</v>
      </c>
      <c r="AY197" s="24"/>
      <c r="AZ197" s="51">
        <v>275.0</v>
      </c>
      <c r="BA197" s="52"/>
      <c r="BB197" s="51" t="s">
        <v>237</v>
      </c>
      <c r="BC197" s="51">
        <v>20.0</v>
      </c>
      <c r="BD197" s="52"/>
      <c r="BE197" s="52">
        <f t="shared" si="9"/>
        <v>0</v>
      </c>
      <c r="BF197" s="24"/>
      <c r="BG197" s="52"/>
      <c r="BH197" s="52"/>
      <c r="BI197" s="52"/>
      <c r="BJ197" s="52"/>
      <c r="BK197" s="52"/>
      <c r="BL197" s="52">
        <f t="shared" si="10"/>
        <v>0</v>
      </c>
      <c r="BM197" s="24"/>
      <c r="BN197" s="52"/>
      <c r="BO197" s="52"/>
      <c r="BP197" s="52"/>
      <c r="BQ197" s="52"/>
      <c r="BR197" s="52"/>
      <c r="BS197" s="52">
        <f t="shared" si="11"/>
        <v>0</v>
      </c>
      <c r="BT197" s="24"/>
      <c r="BU197" s="52"/>
      <c r="BV197" s="52"/>
      <c r="BW197" s="52"/>
      <c r="BX197" s="52"/>
      <c r="BY197" s="52"/>
      <c r="BZ197" s="52">
        <f t="shared" si="12"/>
        <v>0</v>
      </c>
      <c r="CA197" s="24"/>
      <c r="CB197" s="24"/>
      <c r="CC197" s="59">
        <f t="shared" si="16"/>
        <v>550</v>
      </c>
      <c r="CD197" s="59">
        <f t="shared" si="18"/>
        <v>0</v>
      </c>
      <c r="CE197" s="59" t="s">
        <v>27</v>
      </c>
      <c r="CF197" s="59">
        <f t="shared" ref="CF197:CH197" si="206">F197+M197+T197+AA197+AH197+AO197+AV197+BC197+BJ197+BQ197+BX197</f>
        <v>40</v>
      </c>
      <c r="CG197" s="59">
        <f t="shared" si="206"/>
        <v>0</v>
      </c>
      <c r="CH197" s="59">
        <f t="shared" si="206"/>
        <v>0</v>
      </c>
      <c r="CI197" s="24"/>
    </row>
    <row r="198">
      <c r="A198" s="49">
        <v>193.0</v>
      </c>
      <c r="B198" s="69" t="s">
        <v>271</v>
      </c>
      <c r="C198" s="51">
        <v>275.0</v>
      </c>
      <c r="D198" s="52"/>
      <c r="E198" s="51" t="s">
        <v>237</v>
      </c>
      <c r="F198" s="51">
        <v>10.0</v>
      </c>
      <c r="G198" s="52"/>
      <c r="H198" s="52">
        <f t="shared" si="2"/>
        <v>0</v>
      </c>
      <c r="J198" s="52"/>
      <c r="K198" s="52"/>
      <c r="L198" s="52"/>
      <c r="M198" s="52"/>
      <c r="N198" s="52"/>
      <c r="O198" s="52">
        <f t="shared" si="3"/>
        <v>0</v>
      </c>
      <c r="Q198" s="52"/>
      <c r="R198" s="52"/>
      <c r="S198" s="52"/>
      <c r="T198" s="52"/>
      <c r="U198" s="52"/>
      <c r="V198" s="52">
        <f t="shared" si="4"/>
        <v>0</v>
      </c>
      <c r="X198" s="52"/>
      <c r="Y198" s="52"/>
      <c r="Z198" s="52"/>
      <c r="AA198" s="52"/>
      <c r="AB198" s="52"/>
      <c r="AC198" s="52">
        <f t="shared" si="5"/>
        <v>0</v>
      </c>
      <c r="AD198" s="24"/>
      <c r="AE198" s="81">
        <v>0.0</v>
      </c>
      <c r="AF198" s="81">
        <v>0.0</v>
      </c>
      <c r="AG198" s="81" t="s">
        <v>152</v>
      </c>
      <c r="AH198" s="81">
        <v>2500.0</v>
      </c>
      <c r="AI198" s="81">
        <v>0.0</v>
      </c>
      <c r="AJ198" s="52">
        <f t="shared" si="6"/>
        <v>0</v>
      </c>
      <c r="AK198" s="24"/>
      <c r="AL198" s="52"/>
      <c r="AM198" s="52"/>
      <c r="AN198" s="52"/>
      <c r="AO198" s="52"/>
      <c r="AP198" s="52"/>
      <c r="AQ198" s="52">
        <f t="shared" si="7"/>
        <v>0</v>
      </c>
      <c r="AR198" s="24"/>
      <c r="AS198" s="51">
        <v>0.0</v>
      </c>
      <c r="AT198" s="51">
        <v>0.0</v>
      </c>
      <c r="AU198" s="51" t="s">
        <v>152</v>
      </c>
      <c r="AV198" s="51">
        <v>2500.0</v>
      </c>
      <c r="AW198" s="51">
        <v>0.0</v>
      </c>
      <c r="AX198" s="52">
        <f t="shared" si="8"/>
        <v>0</v>
      </c>
      <c r="AY198" s="24"/>
      <c r="AZ198" s="51">
        <v>275.0</v>
      </c>
      <c r="BA198" s="52"/>
      <c r="BB198" s="51" t="s">
        <v>237</v>
      </c>
      <c r="BC198" s="51">
        <v>10.0</v>
      </c>
      <c r="BD198" s="52"/>
      <c r="BE198" s="52">
        <f t="shared" si="9"/>
        <v>0</v>
      </c>
      <c r="BF198" s="24"/>
      <c r="BG198" s="52"/>
      <c r="BH198" s="52"/>
      <c r="BI198" s="52"/>
      <c r="BJ198" s="52"/>
      <c r="BK198" s="52"/>
      <c r="BL198" s="52">
        <f t="shared" si="10"/>
        <v>0</v>
      </c>
      <c r="BM198" s="24"/>
      <c r="BN198" s="52"/>
      <c r="BO198" s="52"/>
      <c r="BP198" s="52"/>
      <c r="BQ198" s="52"/>
      <c r="BR198" s="52"/>
      <c r="BS198" s="52">
        <f t="shared" si="11"/>
        <v>0</v>
      </c>
      <c r="BT198" s="24"/>
      <c r="BU198" s="52"/>
      <c r="BV198" s="52"/>
      <c r="BW198" s="52"/>
      <c r="BX198" s="52"/>
      <c r="BY198" s="52"/>
      <c r="BZ198" s="52">
        <f t="shared" si="12"/>
        <v>0</v>
      </c>
      <c r="CA198" s="24"/>
      <c r="CB198" s="24"/>
      <c r="CC198" s="59">
        <f t="shared" si="16"/>
        <v>550</v>
      </c>
      <c r="CD198" s="59">
        <f t="shared" si="18"/>
        <v>0</v>
      </c>
      <c r="CE198" s="59" t="s">
        <v>27</v>
      </c>
      <c r="CF198" s="59">
        <f t="shared" ref="CF198:CH198" si="207">F198+M198+T198+AA198+AH198+AO198+AV198+BC198+BJ198+BQ198+BX198</f>
        <v>5020</v>
      </c>
      <c r="CG198" s="59">
        <f t="shared" si="207"/>
        <v>0</v>
      </c>
      <c r="CH198" s="59">
        <f t="shared" si="207"/>
        <v>0</v>
      </c>
      <c r="CI198" s="24"/>
    </row>
    <row r="199">
      <c r="A199" s="49">
        <v>194.0</v>
      </c>
      <c r="B199" s="69" t="s">
        <v>272</v>
      </c>
      <c r="C199" s="51">
        <v>275.0</v>
      </c>
      <c r="D199" s="52"/>
      <c r="E199" s="51" t="s">
        <v>237</v>
      </c>
      <c r="F199" s="51">
        <v>20.0</v>
      </c>
      <c r="G199" s="52"/>
      <c r="H199" s="52">
        <f t="shared" si="2"/>
        <v>0</v>
      </c>
      <c r="J199" s="52"/>
      <c r="K199" s="52"/>
      <c r="L199" s="52"/>
      <c r="M199" s="52"/>
      <c r="N199" s="52"/>
      <c r="O199" s="52">
        <f t="shared" si="3"/>
        <v>0</v>
      </c>
      <c r="Q199" s="52"/>
      <c r="R199" s="52"/>
      <c r="S199" s="52"/>
      <c r="T199" s="52"/>
      <c r="U199" s="52"/>
      <c r="V199" s="52">
        <f t="shared" si="4"/>
        <v>0</v>
      </c>
      <c r="X199" s="52"/>
      <c r="Y199" s="52"/>
      <c r="Z199" s="52"/>
      <c r="AA199" s="52"/>
      <c r="AB199" s="52"/>
      <c r="AC199" s="52">
        <f t="shared" si="5"/>
        <v>0</v>
      </c>
      <c r="AD199" s="24"/>
      <c r="AE199" s="81">
        <v>0.0</v>
      </c>
      <c r="AF199" s="81">
        <v>0.0</v>
      </c>
      <c r="AG199" s="81" t="s">
        <v>152</v>
      </c>
      <c r="AH199" s="81">
        <v>2500.0</v>
      </c>
      <c r="AI199" s="52"/>
      <c r="AJ199" s="52">
        <f t="shared" si="6"/>
        <v>0</v>
      </c>
      <c r="AK199" s="24"/>
      <c r="AL199" s="52"/>
      <c r="AM199" s="52"/>
      <c r="AN199" s="52"/>
      <c r="AO199" s="52"/>
      <c r="AP199" s="52"/>
      <c r="AQ199" s="52">
        <f t="shared" si="7"/>
        <v>0</v>
      </c>
      <c r="AR199" s="24"/>
      <c r="AS199" s="51">
        <v>0.0</v>
      </c>
      <c r="AT199" s="51">
        <v>0.0</v>
      </c>
      <c r="AU199" s="51" t="s">
        <v>152</v>
      </c>
      <c r="AV199" s="51">
        <v>2500.0</v>
      </c>
      <c r="AW199" s="52"/>
      <c r="AX199" s="52">
        <f t="shared" si="8"/>
        <v>0</v>
      </c>
      <c r="AY199" s="24"/>
      <c r="AZ199" s="51">
        <v>275.0</v>
      </c>
      <c r="BA199" s="52"/>
      <c r="BB199" s="51" t="s">
        <v>237</v>
      </c>
      <c r="BC199" s="51">
        <v>20.0</v>
      </c>
      <c r="BD199" s="52"/>
      <c r="BE199" s="52">
        <f t="shared" si="9"/>
        <v>0</v>
      </c>
      <c r="BF199" s="24"/>
      <c r="BG199" s="52"/>
      <c r="BH199" s="52"/>
      <c r="BI199" s="52"/>
      <c r="BJ199" s="52"/>
      <c r="BK199" s="52"/>
      <c r="BL199" s="52">
        <f t="shared" si="10"/>
        <v>0</v>
      </c>
      <c r="BM199" s="24"/>
      <c r="BN199" s="52"/>
      <c r="BO199" s="52"/>
      <c r="BP199" s="52"/>
      <c r="BQ199" s="52"/>
      <c r="BR199" s="52"/>
      <c r="BS199" s="52">
        <f t="shared" si="11"/>
        <v>0</v>
      </c>
      <c r="BT199" s="24"/>
      <c r="BU199" s="52"/>
      <c r="BV199" s="52"/>
      <c r="BW199" s="52"/>
      <c r="BX199" s="52"/>
      <c r="BY199" s="52"/>
      <c r="BZ199" s="52">
        <f t="shared" si="12"/>
        <v>0</v>
      </c>
      <c r="CA199" s="24"/>
      <c r="CB199" s="24"/>
      <c r="CC199" s="59">
        <f t="shared" si="16"/>
        <v>550</v>
      </c>
      <c r="CD199" s="59">
        <f t="shared" si="18"/>
        <v>0</v>
      </c>
      <c r="CE199" s="59" t="s">
        <v>27</v>
      </c>
      <c r="CF199" s="59">
        <f t="shared" ref="CF199:CH199" si="208">F199+M199+T199+AA199+AH199+AO199+AV199+BC199+BJ199+BQ199+BX199</f>
        <v>5040</v>
      </c>
      <c r="CG199" s="59">
        <f t="shared" si="208"/>
        <v>0</v>
      </c>
      <c r="CH199" s="59">
        <f t="shared" si="208"/>
        <v>0</v>
      </c>
      <c r="CI199" s="24"/>
    </row>
    <row r="200">
      <c r="A200" s="49">
        <v>195.0</v>
      </c>
      <c r="B200" s="69" t="s">
        <v>273</v>
      </c>
      <c r="C200" s="51">
        <v>275.0</v>
      </c>
      <c r="D200" s="52"/>
      <c r="E200" s="51" t="s">
        <v>237</v>
      </c>
      <c r="F200" s="51">
        <v>20.0</v>
      </c>
      <c r="G200" s="52"/>
      <c r="H200" s="52">
        <f t="shared" si="2"/>
        <v>0</v>
      </c>
      <c r="J200" s="52"/>
      <c r="K200" s="52"/>
      <c r="L200" s="52"/>
      <c r="M200" s="52"/>
      <c r="N200" s="52"/>
      <c r="O200" s="52">
        <f t="shared" si="3"/>
        <v>0</v>
      </c>
      <c r="Q200" s="52"/>
      <c r="R200" s="52"/>
      <c r="S200" s="52"/>
      <c r="T200" s="52"/>
      <c r="U200" s="52"/>
      <c r="V200" s="52">
        <f t="shared" si="4"/>
        <v>0</v>
      </c>
      <c r="X200" s="52"/>
      <c r="Y200" s="52"/>
      <c r="Z200" s="52"/>
      <c r="AA200" s="52"/>
      <c r="AB200" s="52"/>
      <c r="AC200" s="52">
        <f t="shared" si="5"/>
        <v>0</v>
      </c>
      <c r="AD200" s="24"/>
      <c r="AE200" s="81">
        <v>0.0</v>
      </c>
      <c r="AF200" s="81">
        <v>0.0</v>
      </c>
      <c r="AG200" s="81" t="s">
        <v>152</v>
      </c>
      <c r="AH200" s="81">
        <v>2500.0</v>
      </c>
      <c r="AI200" s="52"/>
      <c r="AJ200" s="52">
        <f t="shared" si="6"/>
        <v>0</v>
      </c>
      <c r="AK200" s="24"/>
      <c r="AL200" s="52"/>
      <c r="AM200" s="52"/>
      <c r="AN200" s="52"/>
      <c r="AO200" s="52"/>
      <c r="AP200" s="52"/>
      <c r="AQ200" s="52">
        <f t="shared" si="7"/>
        <v>0</v>
      </c>
      <c r="AR200" s="24"/>
      <c r="AS200" s="51">
        <v>0.0</v>
      </c>
      <c r="AT200" s="51">
        <v>0.0</v>
      </c>
      <c r="AU200" s="51" t="s">
        <v>152</v>
      </c>
      <c r="AV200" s="51">
        <v>2500.0</v>
      </c>
      <c r="AW200" s="52"/>
      <c r="AX200" s="52">
        <f t="shared" si="8"/>
        <v>0</v>
      </c>
      <c r="AY200" s="24"/>
      <c r="AZ200" s="51">
        <v>275.0</v>
      </c>
      <c r="BA200" s="52"/>
      <c r="BB200" s="51" t="s">
        <v>237</v>
      </c>
      <c r="BC200" s="51">
        <v>20.0</v>
      </c>
      <c r="BD200" s="52"/>
      <c r="BE200" s="52">
        <f t="shared" si="9"/>
        <v>0</v>
      </c>
      <c r="BF200" s="24"/>
      <c r="BG200" s="52"/>
      <c r="BH200" s="52"/>
      <c r="BI200" s="52"/>
      <c r="BJ200" s="52"/>
      <c r="BK200" s="52"/>
      <c r="BL200" s="52">
        <f t="shared" si="10"/>
        <v>0</v>
      </c>
      <c r="BM200" s="24"/>
      <c r="BN200" s="52"/>
      <c r="BO200" s="52"/>
      <c r="BP200" s="52"/>
      <c r="BQ200" s="52"/>
      <c r="BR200" s="52"/>
      <c r="BS200" s="52">
        <f t="shared" si="11"/>
        <v>0</v>
      </c>
      <c r="BT200" s="24"/>
      <c r="BU200" s="52"/>
      <c r="BV200" s="52"/>
      <c r="BW200" s="52"/>
      <c r="BX200" s="52"/>
      <c r="BY200" s="52"/>
      <c r="BZ200" s="52">
        <f t="shared" si="12"/>
        <v>0</v>
      </c>
      <c r="CA200" s="24"/>
      <c r="CB200" s="24"/>
      <c r="CC200" s="59">
        <f t="shared" si="16"/>
        <v>550</v>
      </c>
      <c r="CD200" s="59">
        <f t="shared" si="18"/>
        <v>0</v>
      </c>
      <c r="CE200" s="59" t="s">
        <v>27</v>
      </c>
      <c r="CF200" s="59">
        <f t="shared" ref="CF200:CH200" si="209">F200+M200+T200+AA200+AH200+AO200+AV200+BC200+BJ200+BQ200+BX200</f>
        <v>5040</v>
      </c>
      <c r="CG200" s="59">
        <f t="shared" si="209"/>
        <v>0</v>
      </c>
      <c r="CH200" s="59">
        <f t="shared" si="209"/>
        <v>0</v>
      </c>
      <c r="CI200" s="24"/>
    </row>
    <row r="201">
      <c r="A201" s="49">
        <v>196.0</v>
      </c>
      <c r="B201" s="69" t="s">
        <v>274</v>
      </c>
      <c r="C201" s="51">
        <v>275.0</v>
      </c>
      <c r="D201" s="52"/>
      <c r="E201" s="51" t="s">
        <v>237</v>
      </c>
      <c r="F201" s="51">
        <v>10.0</v>
      </c>
      <c r="G201" s="52"/>
      <c r="H201" s="52">
        <f t="shared" si="2"/>
        <v>0</v>
      </c>
      <c r="J201" s="52"/>
      <c r="K201" s="52"/>
      <c r="L201" s="52"/>
      <c r="M201" s="52"/>
      <c r="N201" s="52"/>
      <c r="O201" s="52">
        <f t="shared" si="3"/>
        <v>0</v>
      </c>
      <c r="Q201" s="52"/>
      <c r="R201" s="52"/>
      <c r="S201" s="52"/>
      <c r="T201" s="52"/>
      <c r="U201" s="52"/>
      <c r="V201" s="52">
        <f t="shared" si="4"/>
        <v>0</v>
      </c>
      <c r="X201" s="52"/>
      <c r="Y201" s="52"/>
      <c r="Z201" s="52"/>
      <c r="AA201" s="52"/>
      <c r="AB201" s="52"/>
      <c r="AC201" s="52">
        <f t="shared" si="5"/>
        <v>0</v>
      </c>
      <c r="AD201" s="24"/>
      <c r="AE201" s="52"/>
      <c r="AF201" s="52"/>
      <c r="AG201" s="52"/>
      <c r="AH201" s="52"/>
      <c r="AI201" s="52"/>
      <c r="AJ201" s="52">
        <f t="shared" si="6"/>
        <v>0</v>
      </c>
      <c r="AK201" s="24"/>
      <c r="AL201" s="52"/>
      <c r="AM201" s="52"/>
      <c r="AN201" s="52"/>
      <c r="AO201" s="52"/>
      <c r="AP201" s="52"/>
      <c r="AQ201" s="52">
        <f t="shared" si="7"/>
        <v>0</v>
      </c>
      <c r="AR201" s="24"/>
      <c r="AS201" s="52"/>
      <c r="AT201" s="52"/>
      <c r="AU201" s="52"/>
      <c r="AV201" s="52"/>
      <c r="AW201" s="52"/>
      <c r="AX201" s="52">
        <f t="shared" si="8"/>
        <v>0</v>
      </c>
      <c r="AY201" s="24"/>
      <c r="AZ201" s="51">
        <v>275.0</v>
      </c>
      <c r="BA201" s="52"/>
      <c r="BB201" s="51" t="s">
        <v>237</v>
      </c>
      <c r="BC201" s="51">
        <v>10.0</v>
      </c>
      <c r="BD201" s="52"/>
      <c r="BE201" s="52">
        <f t="shared" si="9"/>
        <v>0</v>
      </c>
      <c r="BF201" s="24"/>
      <c r="BG201" s="52"/>
      <c r="BH201" s="52"/>
      <c r="BI201" s="52"/>
      <c r="BJ201" s="52"/>
      <c r="BK201" s="52"/>
      <c r="BL201" s="52">
        <f t="shared" si="10"/>
        <v>0</v>
      </c>
      <c r="BM201" s="24"/>
      <c r="BN201" s="52"/>
      <c r="BO201" s="52"/>
      <c r="BP201" s="52"/>
      <c r="BQ201" s="52"/>
      <c r="BR201" s="52"/>
      <c r="BS201" s="52">
        <f t="shared" si="11"/>
        <v>0</v>
      </c>
      <c r="BT201" s="24"/>
      <c r="BU201" s="52"/>
      <c r="BV201" s="51"/>
      <c r="BW201" s="51"/>
      <c r="BX201" s="52"/>
      <c r="BY201" s="52"/>
      <c r="BZ201" s="52">
        <f t="shared" si="12"/>
        <v>0</v>
      </c>
      <c r="CA201" s="24"/>
      <c r="CB201" s="24"/>
      <c r="CC201" s="59">
        <f t="shared" si="16"/>
        <v>550</v>
      </c>
      <c r="CD201" s="59">
        <f t="shared" si="18"/>
        <v>0</v>
      </c>
      <c r="CE201" s="59" t="s">
        <v>27</v>
      </c>
      <c r="CF201" s="59">
        <f t="shared" ref="CF201:CH201" si="210">F201+M201+T201+AA201+AH201+AO201+AV201+BC201+BJ201+BQ201+BX201</f>
        <v>20</v>
      </c>
      <c r="CG201" s="59">
        <f t="shared" si="210"/>
        <v>0</v>
      </c>
      <c r="CH201" s="59">
        <f t="shared" si="210"/>
        <v>0</v>
      </c>
      <c r="CI201" s="24"/>
    </row>
    <row r="202">
      <c r="A202" s="49">
        <v>197.0</v>
      </c>
      <c r="B202" s="69" t="s">
        <v>275</v>
      </c>
      <c r="C202" s="51">
        <v>275.0</v>
      </c>
      <c r="D202" s="52"/>
      <c r="E202" s="51" t="s">
        <v>237</v>
      </c>
      <c r="F202" s="51">
        <v>20.0</v>
      </c>
      <c r="G202" s="52"/>
      <c r="H202" s="52">
        <f t="shared" si="2"/>
        <v>0</v>
      </c>
      <c r="J202" s="52"/>
      <c r="K202" s="52"/>
      <c r="L202" s="52"/>
      <c r="M202" s="52"/>
      <c r="N202" s="52"/>
      <c r="O202" s="52">
        <f t="shared" si="3"/>
        <v>0</v>
      </c>
      <c r="Q202" s="52"/>
      <c r="R202" s="52"/>
      <c r="S202" s="52"/>
      <c r="T202" s="52"/>
      <c r="U202" s="52"/>
      <c r="V202" s="52">
        <f t="shared" si="4"/>
        <v>0</v>
      </c>
      <c r="X202" s="52"/>
      <c r="Y202" s="52"/>
      <c r="Z202" s="52"/>
      <c r="AA202" s="52"/>
      <c r="AB202" s="52"/>
      <c r="AC202" s="52">
        <f t="shared" si="5"/>
        <v>0</v>
      </c>
      <c r="AD202" s="24"/>
      <c r="AE202" s="52"/>
      <c r="AF202" s="52"/>
      <c r="AG202" s="52"/>
      <c r="AH202" s="52"/>
      <c r="AI202" s="52"/>
      <c r="AJ202" s="52">
        <f t="shared" si="6"/>
        <v>0</v>
      </c>
      <c r="AK202" s="24"/>
      <c r="AL202" s="52"/>
      <c r="AM202" s="52"/>
      <c r="AN202" s="52"/>
      <c r="AO202" s="52"/>
      <c r="AP202" s="52"/>
      <c r="AQ202" s="52">
        <f t="shared" si="7"/>
        <v>0</v>
      </c>
      <c r="AR202" s="24"/>
      <c r="AS202" s="52"/>
      <c r="AT202" s="52"/>
      <c r="AU202" s="52"/>
      <c r="AV202" s="52"/>
      <c r="AW202" s="52"/>
      <c r="AX202" s="52">
        <f t="shared" si="8"/>
        <v>0</v>
      </c>
      <c r="AY202" s="24"/>
      <c r="AZ202" s="51">
        <v>275.0</v>
      </c>
      <c r="BA202" s="52"/>
      <c r="BB202" s="51" t="s">
        <v>237</v>
      </c>
      <c r="BC202" s="51">
        <v>20.0</v>
      </c>
      <c r="BD202" s="52"/>
      <c r="BE202" s="52">
        <f t="shared" si="9"/>
        <v>0</v>
      </c>
      <c r="BF202" s="24"/>
      <c r="BG202" s="52"/>
      <c r="BH202" s="52"/>
      <c r="BI202" s="52"/>
      <c r="BJ202" s="52"/>
      <c r="BK202" s="52"/>
      <c r="BL202" s="52">
        <f t="shared" si="10"/>
        <v>0</v>
      </c>
      <c r="BM202" s="24"/>
      <c r="BN202" s="52"/>
      <c r="BO202" s="52"/>
      <c r="BP202" s="52"/>
      <c r="BQ202" s="52"/>
      <c r="BR202" s="52"/>
      <c r="BS202" s="52">
        <f t="shared" si="11"/>
        <v>0</v>
      </c>
      <c r="BT202" s="24"/>
      <c r="BU202" s="52"/>
      <c r="BV202" s="51"/>
      <c r="BW202" s="51"/>
      <c r="BX202" s="52"/>
      <c r="BY202" s="52"/>
      <c r="BZ202" s="52">
        <f t="shared" si="12"/>
        <v>0</v>
      </c>
      <c r="CA202" s="24"/>
      <c r="CB202" s="24"/>
      <c r="CC202" s="59">
        <f t="shared" si="16"/>
        <v>550</v>
      </c>
      <c r="CD202" s="59">
        <f t="shared" si="18"/>
        <v>0</v>
      </c>
      <c r="CE202" s="59" t="s">
        <v>27</v>
      </c>
      <c r="CF202" s="59">
        <f t="shared" ref="CF202:CH202" si="211">F202+M202+T202+AA202+AH202+AO202+AV202+BC202+BJ202+BQ202+BX202</f>
        <v>40</v>
      </c>
      <c r="CG202" s="59">
        <f t="shared" si="211"/>
        <v>0</v>
      </c>
      <c r="CH202" s="59">
        <f t="shared" si="211"/>
        <v>0</v>
      </c>
      <c r="CI202" s="24"/>
    </row>
    <row r="203">
      <c r="A203" s="49">
        <v>198.0</v>
      </c>
      <c r="B203" s="69" t="s">
        <v>276</v>
      </c>
      <c r="C203" s="51">
        <v>275.0</v>
      </c>
      <c r="D203" s="52"/>
      <c r="E203" s="51" t="s">
        <v>237</v>
      </c>
      <c r="F203" s="51">
        <v>20.0</v>
      </c>
      <c r="G203" s="52"/>
      <c r="H203" s="52">
        <f t="shared" si="2"/>
        <v>0</v>
      </c>
      <c r="J203" s="52"/>
      <c r="K203" s="52"/>
      <c r="L203" s="52"/>
      <c r="M203" s="52"/>
      <c r="N203" s="52"/>
      <c r="O203" s="52">
        <f t="shared" si="3"/>
        <v>0</v>
      </c>
      <c r="Q203" s="52"/>
      <c r="R203" s="52"/>
      <c r="S203" s="52"/>
      <c r="T203" s="52"/>
      <c r="U203" s="52"/>
      <c r="V203" s="52">
        <f t="shared" si="4"/>
        <v>0</v>
      </c>
      <c r="X203" s="52"/>
      <c r="Y203" s="52"/>
      <c r="Z203" s="52"/>
      <c r="AA203" s="52"/>
      <c r="AB203" s="52"/>
      <c r="AC203" s="52">
        <f t="shared" si="5"/>
        <v>0</v>
      </c>
      <c r="AD203" s="24"/>
      <c r="AE203" s="52"/>
      <c r="AF203" s="52"/>
      <c r="AG203" s="52"/>
      <c r="AH203" s="52"/>
      <c r="AI203" s="52"/>
      <c r="AJ203" s="52">
        <f t="shared" si="6"/>
        <v>0</v>
      </c>
      <c r="AK203" s="24"/>
      <c r="AL203" s="52"/>
      <c r="AM203" s="52"/>
      <c r="AN203" s="52"/>
      <c r="AO203" s="52"/>
      <c r="AP203" s="52"/>
      <c r="AQ203" s="52">
        <f t="shared" si="7"/>
        <v>0</v>
      </c>
      <c r="AR203" s="24"/>
      <c r="AS203" s="52"/>
      <c r="AT203" s="52"/>
      <c r="AU203" s="52"/>
      <c r="AV203" s="52"/>
      <c r="AW203" s="52"/>
      <c r="AX203" s="52">
        <f t="shared" si="8"/>
        <v>0</v>
      </c>
      <c r="AY203" s="24"/>
      <c r="AZ203" s="51">
        <v>275.0</v>
      </c>
      <c r="BA203" s="52"/>
      <c r="BB203" s="51" t="s">
        <v>237</v>
      </c>
      <c r="BC203" s="51">
        <v>20.0</v>
      </c>
      <c r="BD203" s="52"/>
      <c r="BE203" s="52">
        <f t="shared" si="9"/>
        <v>0</v>
      </c>
      <c r="BF203" s="24"/>
      <c r="BG203" s="52"/>
      <c r="BH203" s="52"/>
      <c r="BI203" s="52"/>
      <c r="BJ203" s="52"/>
      <c r="BK203" s="52"/>
      <c r="BL203" s="52">
        <f t="shared" si="10"/>
        <v>0</v>
      </c>
      <c r="BM203" s="24"/>
      <c r="BN203" s="52"/>
      <c r="BO203" s="52"/>
      <c r="BP203" s="52"/>
      <c r="BQ203" s="52"/>
      <c r="BR203" s="52"/>
      <c r="BS203" s="52">
        <f t="shared" si="11"/>
        <v>0</v>
      </c>
      <c r="BT203" s="24"/>
      <c r="BU203" s="52"/>
      <c r="BV203" s="51"/>
      <c r="BW203" s="51"/>
      <c r="BX203" s="52"/>
      <c r="BY203" s="52"/>
      <c r="BZ203" s="52">
        <f t="shared" si="12"/>
        <v>0</v>
      </c>
      <c r="CA203" s="24"/>
      <c r="CB203" s="24"/>
      <c r="CC203" s="59">
        <f t="shared" si="16"/>
        <v>550</v>
      </c>
      <c r="CD203" s="59">
        <f t="shared" si="18"/>
        <v>0</v>
      </c>
      <c r="CE203" s="59" t="s">
        <v>27</v>
      </c>
      <c r="CF203" s="59">
        <f t="shared" ref="CF203:CH203" si="212">F203+M203+T203+AA203+AH203+AO203+AV203+BC203+BJ203+BQ203+BX203</f>
        <v>40</v>
      </c>
      <c r="CG203" s="59">
        <f t="shared" si="212"/>
        <v>0</v>
      </c>
      <c r="CH203" s="59">
        <f t="shared" si="212"/>
        <v>0</v>
      </c>
      <c r="CI203" s="24"/>
    </row>
    <row r="204">
      <c r="A204" s="49">
        <v>199.0</v>
      </c>
      <c r="B204" s="69" t="s">
        <v>277</v>
      </c>
      <c r="C204" s="51">
        <v>275.0</v>
      </c>
      <c r="D204" s="52"/>
      <c r="E204" s="51" t="s">
        <v>237</v>
      </c>
      <c r="F204" s="51">
        <v>20.0</v>
      </c>
      <c r="G204" s="52"/>
      <c r="H204" s="52">
        <f t="shared" si="2"/>
        <v>0</v>
      </c>
      <c r="J204" s="52"/>
      <c r="K204" s="52"/>
      <c r="L204" s="52"/>
      <c r="M204" s="52"/>
      <c r="N204" s="52"/>
      <c r="O204" s="52">
        <f t="shared" si="3"/>
        <v>0</v>
      </c>
      <c r="Q204" s="52"/>
      <c r="R204" s="52"/>
      <c r="S204" s="52"/>
      <c r="T204" s="52"/>
      <c r="U204" s="52"/>
      <c r="V204" s="52">
        <f t="shared" si="4"/>
        <v>0</v>
      </c>
      <c r="X204" s="52"/>
      <c r="Y204" s="52"/>
      <c r="Z204" s="52"/>
      <c r="AA204" s="52"/>
      <c r="AB204" s="52"/>
      <c r="AC204" s="52">
        <f t="shared" si="5"/>
        <v>0</v>
      </c>
      <c r="AD204" s="24"/>
      <c r="AE204" s="52"/>
      <c r="AF204" s="52"/>
      <c r="AG204" s="52"/>
      <c r="AH204" s="52"/>
      <c r="AI204" s="52"/>
      <c r="AJ204" s="52">
        <f t="shared" si="6"/>
        <v>0</v>
      </c>
      <c r="AK204" s="24"/>
      <c r="AL204" s="52"/>
      <c r="AM204" s="52"/>
      <c r="AN204" s="52"/>
      <c r="AO204" s="52"/>
      <c r="AP204" s="52"/>
      <c r="AQ204" s="52">
        <f t="shared" si="7"/>
        <v>0</v>
      </c>
      <c r="AR204" s="24"/>
      <c r="AS204" s="52"/>
      <c r="AT204" s="52"/>
      <c r="AU204" s="52"/>
      <c r="AV204" s="52"/>
      <c r="AW204" s="52"/>
      <c r="AX204" s="52">
        <f t="shared" si="8"/>
        <v>0</v>
      </c>
      <c r="AY204" s="24"/>
      <c r="AZ204" s="51">
        <v>275.0</v>
      </c>
      <c r="BA204" s="52"/>
      <c r="BB204" s="51" t="s">
        <v>237</v>
      </c>
      <c r="BC204" s="51">
        <v>20.0</v>
      </c>
      <c r="BD204" s="52"/>
      <c r="BE204" s="52">
        <f t="shared" si="9"/>
        <v>0</v>
      </c>
      <c r="BF204" s="24"/>
      <c r="BG204" s="52"/>
      <c r="BH204" s="52"/>
      <c r="BI204" s="52"/>
      <c r="BJ204" s="52"/>
      <c r="BK204" s="52"/>
      <c r="BL204" s="52">
        <f t="shared" si="10"/>
        <v>0</v>
      </c>
      <c r="BM204" s="24"/>
      <c r="BN204" s="52"/>
      <c r="BO204" s="52"/>
      <c r="BP204" s="52"/>
      <c r="BQ204" s="52"/>
      <c r="BR204" s="52"/>
      <c r="BS204" s="52">
        <f t="shared" si="11"/>
        <v>0</v>
      </c>
      <c r="BT204" s="24"/>
      <c r="BU204" s="52"/>
      <c r="BV204" s="51"/>
      <c r="BW204" s="51"/>
      <c r="BX204" s="52"/>
      <c r="BY204" s="52"/>
      <c r="BZ204" s="52">
        <f t="shared" si="12"/>
        <v>0</v>
      </c>
      <c r="CA204" s="24"/>
      <c r="CB204" s="24"/>
      <c r="CC204" s="59">
        <f t="shared" si="16"/>
        <v>550</v>
      </c>
      <c r="CD204" s="59">
        <f t="shared" si="18"/>
        <v>0</v>
      </c>
      <c r="CE204" s="59" t="s">
        <v>27</v>
      </c>
      <c r="CF204" s="59">
        <f t="shared" ref="CF204:CH204" si="213">F204+M204+T204+AA204+AH204+AO204+AV204+BC204+BJ204+BQ204+BX204</f>
        <v>40</v>
      </c>
      <c r="CG204" s="59">
        <f t="shared" si="213"/>
        <v>0</v>
      </c>
      <c r="CH204" s="59">
        <f t="shared" si="213"/>
        <v>0</v>
      </c>
      <c r="CI204" s="24"/>
    </row>
    <row r="205">
      <c r="A205" s="49">
        <v>200.0</v>
      </c>
      <c r="B205" s="69" t="s">
        <v>278</v>
      </c>
      <c r="C205" s="51">
        <v>275.0</v>
      </c>
      <c r="D205" s="51">
        <v>0.0</v>
      </c>
      <c r="E205" s="51" t="s">
        <v>237</v>
      </c>
      <c r="F205" s="51">
        <v>10.0</v>
      </c>
      <c r="G205" s="52"/>
      <c r="H205" s="52">
        <f t="shared" si="2"/>
        <v>0</v>
      </c>
      <c r="J205" s="52"/>
      <c r="K205" s="52"/>
      <c r="L205" s="52"/>
      <c r="M205" s="52"/>
      <c r="N205" s="52"/>
      <c r="O205" s="52">
        <f t="shared" si="3"/>
        <v>0</v>
      </c>
      <c r="Q205" s="52"/>
      <c r="R205" s="52"/>
      <c r="S205" s="52"/>
      <c r="T205" s="52"/>
      <c r="U205" s="52"/>
      <c r="V205" s="52">
        <f t="shared" si="4"/>
        <v>0</v>
      </c>
      <c r="X205" s="52"/>
      <c r="Y205" s="52"/>
      <c r="Z205" s="52"/>
      <c r="AA205" s="52"/>
      <c r="AB205" s="52"/>
      <c r="AC205" s="52">
        <f t="shared" si="5"/>
        <v>0</v>
      </c>
      <c r="AD205" s="24"/>
      <c r="AE205" s="52"/>
      <c r="AF205" s="52"/>
      <c r="AG205" s="52"/>
      <c r="AH205" s="52"/>
      <c r="AI205" s="52"/>
      <c r="AJ205" s="52">
        <f t="shared" si="6"/>
        <v>0</v>
      </c>
      <c r="AK205" s="24"/>
      <c r="AL205" s="52"/>
      <c r="AM205" s="52"/>
      <c r="AN205" s="52"/>
      <c r="AO205" s="52"/>
      <c r="AP205" s="52"/>
      <c r="AQ205" s="52">
        <f t="shared" si="7"/>
        <v>0</v>
      </c>
      <c r="AR205" s="24"/>
      <c r="AS205" s="52"/>
      <c r="AT205" s="52"/>
      <c r="AU205" s="52"/>
      <c r="AV205" s="52"/>
      <c r="AW205" s="52"/>
      <c r="AX205" s="52">
        <f t="shared" si="8"/>
        <v>0</v>
      </c>
      <c r="AY205" s="24"/>
      <c r="AZ205" s="51">
        <v>275.0</v>
      </c>
      <c r="BA205" s="51">
        <v>0.0</v>
      </c>
      <c r="BB205" s="51" t="s">
        <v>237</v>
      </c>
      <c r="BC205" s="51">
        <v>10.0</v>
      </c>
      <c r="BD205" s="52"/>
      <c r="BE205" s="52">
        <f t="shared" si="9"/>
        <v>0</v>
      </c>
      <c r="BF205" s="24"/>
      <c r="BG205" s="52"/>
      <c r="BH205" s="52"/>
      <c r="BI205" s="52"/>
      <c r="BJ205" s="52"/>
      <c r="BK205" s="52"/>
      <c r="BL205" s="52">
        <f t="shared" si="10"/>
        <v>0</v>
      </c>
      <c r="BM205" s="24"/>
      <c r="BN205" s="52"/>
      <c r="BO205" s="52"/>
      <c r="BP205" s="52"/>
      <c r="BQ205" s="52"/>
      <c r="BR205" s="52"/>
      <c r="BS205" s="52">
        <f t="shared" si="11"/>
        <v>0</v>
      </c>
      <c r="BT205" s="24"/>
      <c r="BU205" s="52"/>
      <c r="BV205" s="52"/>
      <c r="BW205" s="52"/>
      <c r="BX205" s="52"/>
      <c r="BY205" s="52"/>
      <c r="BZ205" s="52">
        <f t="shared" si="12"/>
        <v>0</v>
      </c>
      <c r="CA205" s="24"/>
      <c r="CB205" s="24"/>
      <c r="CC205" s="59">
        <f t="shared" si="16"/>
        <v>550</v>
      </c>
      <c r="CD205" s="59">
        <f t="shared" si="18"/>
        <v>0</v>
      </c>
      <c r="CE205" s="59" t="s">
        <v>27</v>
      </c>
      <c r="CF205" s="59">
        <f t="shared" ref="CF205:CH205" si="214">F205+M205+T205+AA205+AH205+AO205+AV205+BC205+BJ205+BQ205+BX205</f>
        <v>20</v>
      </c>
      <c r="CG205" s="59">
        <f t="shared" si="214"/>
        <v>0</v>
      </c>
      <c r="CH205" s="59">
        <f t="shared" si="214"/>
        <v>0</v>
      </c>
      <c r="CI205" s="24"/>
    </row>
    <row r="206">
      <c r="A206" s="49">
        <v>201.0</v>
      </c>
      <c r="B206" s="80" t="s">
        <v>283</v>
      </c>
      <c r="C206" s="51">
        <v>275.0</v>
      </c>
      <c r="D206" s="51">
        <v>140.0</v>
      </c>
      <c r="E206" s="51" t="s">
        <v>148</v>
      </c>
      <c r="F206" s="51">
        <v>8000.0</v>
      </c>
      <c r="G206" s="51">
        <v>32.66</v>
      </c>
      <c r="H206" s="52">
        <f t="shared" si="2"/>
        <v>261280</v>
      </c>
      <c r="J206" s="52"/>
      <c r="K206" s="52"/>
      <c r="L206" s="52"/>
      <c r="M206" s="52"/>
      <c r="N206" s="52"/>
      <c r="O206" s="52">
        <f t="shared" si="3"/>
        <v>0</v>
      </c>
      <c r="Q206" s="52"/>
      <c r="R206" s="52"/>
      <c r="S206" s="52"/>
      <c r="T206" s="52"/>
      <c r="U206" s="52"/>
      <c r="V206" s="52">
        <f t="shared" si="4"/>
        <v>0</v>
      </c>
      <c r="X206" s="52"/>
      <c r="Y206" s="52"/>
      <c r="Z206" s="52"/>
      <c r="AA206" s="52"/>
      <c r="AB206" s="52"/>
      <c r="AC206" s="52">
        <f t="shared" si="5"/>
        <v>0</v>
      </c>
      <c r="AD206" s="24"/>
      <c r="AE206" s="52"/>
      <c r="AF206" s="52"/>
      <c r="AG206" s="52"/>
      <c r="AH206" s="52"/>
      <c r="AI206" s="52"/>
      <c r="AJ206" s="52">
        <f t="shared" si="6"/>
        <v>0</v>
      </c>
      <c r="AK206" s="24"/>
      <c r="AL206" s="51">
        <v>50.0</v>
      </c>
      <c r="AM206" s="51">
        <v>150.0</v>
      </c>
      <c r="AN206" s="51" t="s">
        <v>148</v>
      </c>
      <c r="AO206" s="51">
        <v>400.0</v>
      </c>
      <c r="AP206" s="51">
        <v>33.8</v>
      </c>
      <c r="AQ206" s="52">
        <f t="shared" si="7"/>
        <v>13520</v>
      </c>
      <c r="AR206" s="24"/>
      <c r="AS206" s="52"/>
      <c r="AT206" s="52"/>
      <c r="AU206" s="52"/>
      <c r="AV206" s="52"/>
      <c r="AW206" s="52"/>
      <c r="AX206" s="52">
        <f t="shared" si="8"/>
        <v>0</v>
      </c>
      <c r="AY206" s="24"/>
      <c r="AZ206" s="51">
        <v>275.0</v>
      </c>
      <c r="BA206" s="51">
        <v>140.0</v>
      </c>
      <c r="BB206" s="51" t="s">
        <v>148</v>
      </c>
      <c r="BC206" s="51">
        <v>8000.0</v>
      </c>
      <c r="BD206" s="51">
        <v>32.66</v>
      </c>
      <c r="BE206" s="52">
        <f t="shared" si="9"/>
        <v>261280</v>
      </c>
      <c r="BF206" s="24"/>
      <c r="BG206" s="51">
        <v>50.0</v>
      </c>
      <c r="BH206" s="51">
        <v>150.0</v>
      </c>
      <c r="BI206" s="51" t="s">
        <v>152</v>
      </c>
      <c r="BJ206" s="51">
        <v>200.0</v>
      </c>
      <c r="BK206" s="51">
        <v>33.8</v>
      </c>
      <c r="BL206" s="52">
        <f t="shared" si="10"/>
        <v>6760</v>
      </c>
      <c r="BM206" s="24"/>
      <c r="BN206" s="52"/>
      <c r="BO206" s="52"/>
      <c r="BP206" s="52"/>
      <c r="BQ206" s="52"/>
      <c r="BR206" s="52"/>
      <c r="BS206" s="52">
        <f t="shared" si="11"/>
        <v>0</v>
      </c>
      <c r="BT206" s="24"/>
      <c r="BU206" s="51"/>
      <c r="BV206" s="51"/>
      <c r="BW206" s="51"/>
      <c r="BX206" s="52"/>
      <c r="BY206" s="52"/>
      <c r="BZ206" s="52">
        <f t="shared" si="12"/>
        <v>0</v>
      </c>
      <c r="CA206" s="24"/>
      <c r="CB206" s="24"/>
      <c r="CC206" s="59">
        <f t="shared" si="16"/>
        <v>650</v>
      </c>
      <c r="CD206" s="59">
        <f t="shared" si="18"/>
        <v>580</v>
      </c>
      <c r="CE206" s="59" t="s">
        <v>27</v>
      </c>
      <c r="CF206" s="59">
        <f t="shared" ref="CF206:CH206" si="215">F206+M206+T206+AA206+AH206+AO206+AV206+BC206+BJ206+BQ206+BX206</f>
        <v>16600</v>
      </c>
      <c r="CG206" s="59">
        <f t="shared" si="215"/>
        <v>132.92</v>
      </c>
      <c r="CH206" s="59">
        <f t="shared" si="215"/>
        <v>542840</v>
      </c>
      <c r="CI206" s="24"/>
    </row>
    <row r="207">
      <c r="A207" s="49">
        <v>202.0</v>
      </c>
      <c r="B207" s="80" t="s">
        <v>284</v>
      </c>
      <c r="C207" s="51">
        <v>275.0</v>
      </c>
      <c r="D207" s="51">
        <v>190.0</v>
      </c>
      <c r="E207" s="51" t="s">
        <v>41</v>
      </c>
      <c r="F207" s="51">
        <v>20.0</v>
      </c>
      <c r="G207" s="51">
        <v>112.0</v>
      </c>
      <c r="H207" s="52">
        <f t="shared" si="2"/>
        <v>2240</v>
      </c>
      <c r="J207" s="52"/>
      <c r="K207" s="52"/>
      <c r="L207" s="52"/>
      <c r="M207" s="52"/>
      <c r="N207" s="52"/>
      <c r="O207" s="52">
        <f t="shared" si="3"/>
        <v>0</v>
      </c>
      <c r="Q207" s="52"/>
      <c r="R207" s="52"/>
      <c r="S207" s="52"/>
      <c r="T207" s="52"/>
      <c r="U207" s="52"/>
      <c r="V207" s="52">
        <f t="shared" si="4"/>
        <v>0</v>
      </c>
      <c r="X207" s="52"/>
      <c r="Y207" s="52"/>
      <c r="Z207" s="52"/>
      <c r="AA207" s="52"/>
      <c r="AB207" s="52"/>
      <c r="AC207" s="52">
        <f t="shared" si="5"/>
        <v>0</v>
      </c>
      <c r="AD207" s="24"/>
      <c r="AE207" s="52"/>
      <c r="AF207" s="52"/>
      <c r="AG207" s="52"/>
      <c r="AH207" s="52"/>
      <c r="AI207" s="52"/>
      <c r="AJ207" s="52">
        <f t="shared" si="6"/>
        <v>0</v>
      </c>
      <c r="AK207" s="24"/>
      <c r="AL207" s="51">
        <v>20.0</v>
      </c>
      <c r="AM207" s="51">
        <v>180.0</v>
      </c>
      <c r="AN207" s="51" t="s">
        <v>42</v>
      </c>
      <c r="AO207" s="51">
        <v>400.0</v>
      </c>
      <c r="AP207" s="51">
        <v>8.2</v>
      </c>
      <c r="AQ207" s="52">
        <f t="shared" si="7"/>
        <v>3280</v>
      </c>
      <c r="AR207" s="24"/>
      <c r="AS207" s="52"/>
      <c r="AT207" s="52"/>
      <c r="AU207" s="52"/>
      <c r="AV207" s="52"/>
      <c r="AW207" s="52"/>
      <c r="AX207" s="52">
        <f t="shared" si="8"/>
        <v>0</v>
      </c>
      <c r="AY207" s="24"/>
      <c r="AZ207" s="51">
        <v>275.0</v>
      </c>
      <c r="BA207" s="51">
        <v>190.0</v>
      </c>
      <c r="BB207" s="51" t="s">
        <v>41</v>
      </c>
      <c r="BC207" s="51">
        <v>20.0</v>
      </c>
      <c r="BD207" s="51">
        <v>112.0</v>
      </c>
      <c r="BE207" s="52">
        <f t="shared" si="9"/>
        <v>2240</v>
      </c>
      <c r="BF207" s="24"/>
      <c r="BG207" s="51">
        <v>0.0</v>
      </c>
      <c r="BH207" s="51">
        <v>200.0</v>
      </c>
      <c r="BI207" s="51" t="s">
        <v>45</v>
      </c>
      <c r="BJ207" s="51">
        <v>200.0</v>
      </c>
      <c r="BK207" s="51">
        <v>9.8</v>
      </c>
      <c r="BL207" s="52">
        <f t="shared" si="10"/>
        <v>1960</v>
      </c>
      <c r="BM207" s="24"/>
      <c r="BN207" s="52"/>
      <c r="BO207" s="52"/>
      <c r="BP207" s="52"/>
      <c r="BQ207" s="52"/>
      <c r="BR207" s="52"/>
      <c r="BS207" s="52">
        <f t="shared" si="11"/>
        <v>0</v>
      </c>
      <c r="BT207" s="24"/>
      <c r="BU207" s="51"/>
      <c r="BV207" s="51"/>
      <c r="BW207" s="51"/>
      <c r="BX207" s="52"/>
      <c r="BY207" s="52"/>
      <c r="BZ207" s="52">
        <f t="shared" si="12"/>
        <v>0</v>
      </c>
      <c r="CA207" s="24"/>
      <c r="CB207" s="24"/>
      <c r="CC207" s="59">
        <f t="shared" si="16"/>
        <v>570</v>
      </c>
      <c r="CD207" s="59">
        <f t="shared" si="18"/>
        <v>760</v>
      </c>
      <c r="CE207" s="59" t="s">
        <v>27</v>
      </c>
      <c r="CF207" s="59">
        <f t="shared" ref="CF207:CH207" si="216">F207+M207+T207+AA207+AH207+AO207+AV207+BC207+BJ207+BQ207+BX207</f>
        <v>640</v>
      </c>
      <c r="CG207" s="59">
        <f t="shared" si="216"/>
        <v>242</v>
      </c>
      <c r="CH207" s="59">
        <f t="shared" si="216"/>
        <v>9720</v>
      </c>
      <c r="CI207" s="24"/>
    </row>
    <row r="208">
      <c r="A208" s="49">
        <v>203.0</v>
      </c>
      <c r="B208" s="85" t="s">
        <v>285</v>
      </c>
      <c r="C208" s="51">
        <v>275.0</v>
      </c>
      <c r="D208" s="51">
        <v>160.0</v>
      </c>
      <c r="E208" s="51" t="s">
        <v>182</v>
      </c>
      <c r="F208" s="51">
        <v>10000.0</v>
      </c>
      <c r="G208" s="51">
        <v>23.95</v>
      </c>
      <c r="H208" s="52">
        <f t="shared" si="2"/>
        <v>239500</v>
      </c>
      <c r="J208" s="52"/>
      <c r="K208" s="52"/>
      <c r="L208" s="52"/>
      <c r="M208" s="52"/>
      <c r="N208" s="52"/>
      <c r="O208" s="52">
        <f t="shared" si="3"/>
        <v>0</v>
      </c>
      <c r="Q208" s="52"/>
      <c r="R208" s="52"/>
      <c r="S208" s="52"/>
      <c r="T208" s="52"/>
      <c r="U208" s="52"/>
      <c r="V208" s="52">
        <f t="shared" si="4"/>
        <v>0</v>
      </c>
      <c r="X208" s="52"/>
      <c r="Y208" s="52"/>
      <c r="Z208" s="52"/>
      <c r="AA208" s="52"/>
      <c r="AB208" s="52"/>
      <c r="AC208" s="52">
        <f t="shared" si="5"/>
        <v>0</v>
      </c>
      <c r="AD208" s="24"/>
      <c r="AE208" s="52"/>
      <c r="AF208" s="52"/>
      <c r="AG208" s="51" t="s">
        <v>286</v>
      </c>
      <c r="AH208" s="51">
        <v>3000.0</v>
      </c>
      <c r="AI208" s="51">
        <v>23.95</v>
      </c>
      <c r="AJ208" s="52">
        <f t="shared" si="6"/>
        <v>71850</v>
      </c>
      <c r="AK208" s="24"/>
      <c r="AL208" s="51">
        <v>175.0</v>
      </c>
      <c r="AM208" s="51">
        <v>100.0</v>
      </c>
      <c r="AN208" s="51" t="s">
        <v>182</v>
      </c>
      <c r="AO208" s="51">
        <v>600.0</v>
      </c>
      <c r="AP208" s="51">
        <v>25.0</v>
      </c>
      <c r="AQ208" s="52">
        <f t="shared" si="7"/>
        <v>15000</v>
      </c>
      <c r="AR208" s="24"/>
      <c r="AS208" s="52"/>
      <c r="AT208" s="52"/>
      <c r="AU208" s="52"/>
      <c r="AV208" s="52"/>
      <c r="AW208" s="52"/>
      <c r="AX208" s="52">
        <f t="shared" si="8"/>
        <v>0</v>
      </c>
      <c r="AY208" s="24"/>
      <c r="AZ208" s="51">
        <v>275.0</v>
      </c>
      <c r="BA208" s="51">
        <v>160.0</v>
      </c>
      <c r="BB208" s="51" t="s">
        <v>182</v>
      </c>
      <c r="BC208" s="51">
        <v>10000.0</v>
      </c>
      <c r="BD208" s="51">
        <v>23.95</v>
      </c>
      <c r="BE208" s="52">
        <f t="shared" si="9"/>
        <v>239500</v>
      </c>
      <c r="BF208" s="24"/>
      <c r="BG208" s="51">
        <v>0.0</v>
      </c>
      <c r="BH208" s="51">
        <v>75.0</v>
      </c>
      <c r="BI208" s="51" t="s">
        <v>193</v>
      </c>
      <c r="BJ208" s="51">
        <v>75.0</v>
      </c>
      <c r="BK208" s="51">
        <v>25.0</v>
      </c>
      <c r="BL208" s="52">
        <f t="shared" si="10"/>
        <v>1875</v>
      </c>
      <c r="BM208" s="24"/>
      <c r="BN208" s="52"/>
      <c r="BO208" s="52"/>
      <c r="BP208" s="52"/>
      <c r="BQ208" s="52"/>
      <c r="BR208" s="52"/>
      <c r="BS208" s="52">
        <f t="shared" si="11"/>
        <v>0</v>
      </c>
      <c r="BT208" s="24"/>
      <c r="BU208" s="51"/>
      <c r="BV208" s="52"/>
      <c r="BW208" s="52"/>
      <c r="BX208" s="52"/>
      <c r="BY208" s="52"/>
      <c r="BZ208" s="52">
        <f t="shared" si="12"/>
        <v>0</v>
      </c>
      <c r="CA208" s="24"/>
      <c r="CB208" s="24"/>
      <c r="CC208" s="59">
        <f t="shared" si="16"/>
        <v>725</v>
      </c>
      <c r="CD208" s="59">
        <f t="shared" si="18"/>
        <v>495</v>
      </c>
      <c r="CE208" s="59" t="s">
        <v>27</v>
      </c>
      <c r="CF208" s="59">
        <f t="shared" ref="CF208:CH208" si="217">F208+M208+T208+AA208+AH208+AO208+AV208+BC208+BJ208+BQ208+BX208</f>
        <v>23675</v>
      </c>
      <c r="CG208" s="59">
        <f t="shared" si="217"/>
        <v>121.85</v>
      </c>
      <c r="CH208" s="59">
        <f t="shared" si="217"/>
        <v>567725</v>
      </c>
      <c r="CI208" s="24"/>
    </row>
    <row r="209">
      <c r="C209" s="51">
        <v>275.0</v>
      </c>
      <c r="BV209" s="52"/>
      <c r="BW209" s="52"/>
    </row>
    <row r="210">
      <c r="B210" s="78" t="s">
        <v>281</v>
      </c>
      <c r="C210" s="51">
        <v>275.0</v>
      </c>
      <c r="D210" s="79">
        <f t="shared" ref="D210:H210" si="218">sum(D6:D208)</f>
        <v>3251</v>
      </c>
      <c r="E210" s="79">
        <f t="shared" si="218"/>
        <v>0</v>
      </c>
      <c r="F210" s="79">
        <f t="shared" si="218"/>
        <v>892710</v>
      </c>
      <c r="G210" s="79">
        <f t="shared" si="218"/>
        <v>31838.77</v>
      </c>
      <c r="H210" s="79">
        <f t="shared" si="218"/>
        <v>27622501.9</v>
      </c>
      <c r="J210" s="79">
        <f t="shared" ref="J210:O210" si="219">sum(J6:J208)</f>
        <v>0</v>
      </c>
      <c r="K210" s="79">
        <f t="shared" si="219"/>
        <v>0</v>
      </c>
      <c r="L210" s="79">
        <f t="shared" si="219"/>
        <v>0</v>
      </c>
      <c r="M210" s="79">
        <f t="shared" si="219"/>
        <v>0</v>
      </c>
      <c r="N210" s="79">
        <f t="shared" si="219"/>
        <v>0</v>
      </c>
      <c r="O210" s="79">
        <f t="shared" si="219"/>
        <v>0</v>
      </c>
      <c r="Q210" s="79">
        <f t="shared" ref="Q210:V210" si="220">sum(Q6:Q208)</f>
        <v>0</v>
      </c>
      <c r="R210" s="79">
        <f t="shared" si="220"/>
        <v>0</v>
      </c>
      <c r="S210" s="79">
        <f t="shared" si="220"/>
        <v>0</v>
      </c>
      <c r="T210" s="79">
        <f t="shared" si="220"/>
        <v>0</v>
      </c>
      <c r="U210" s="79">
        <f t="shared" si="220"/>
        <v>0</v>
      </c>
      <c r="V210" s="79">
        <f t="shared" si="220"/>
        <v>0</v>
      </c>
      <c r="X210" s="79">
        <f t="shared" ref="X210:AC210" si="221">sum(X6:X208)</f>
        <v>0</v>
      </c>
      <c r="Y210" s="79">
        <f t="shared" si="221"/>
        <v>0</v>
      </c>
      <c r="Z210" s="79">
        <f t="shared" si="221"/>
        <v>0</v>
      </c>
      <c r="AA210" s="79">
        <f t="shared" si="221"/>
        <v>0</v>
      </c>
      <c r="AB210" s="79">
        <f t="shared" si="221"/>
        <v>0</v>
      </c>
      <c r="AC210" s="79">
        <f t="shared" si="221"/>
        <v>0</v>
      </c>
      <c r="AD210" s="24"/>
      <c r="AE210" s="79">
        <f t="shared" ref="AE210:AJ210" si="222">sum(AE6:AE208)</f>
        <v>6371</v>
      </c>
      <c r="AF210" s="79">
        <f t="shared" si="222"/>
        <v>3035</v>
      </c>
      <c r="AG210" s="79">
        <f t="shared" si="222"/>
        <v>0</v>
      </c>
      <c r="AH210" s="79">
        <f t="shared" si="222"/>
        <v>204900</v>
      </c>
      <c r="AI210" s="79">
        <f t="shared" si="222"/>
        <v>4361.88</v>
      </c>
      <c r="AJ210" s="79">
        <f t="shared" si="222"/>
        <v>6606110</v>
      </c>
      <c r="AL210" s="79">
        <f t="shared" ref="AL210:AQ210" si="223">sum(AL6:AL208)</f>
        <v>3292</v>
      </c>
      <c r="AM210" s="79">
        <f t="shared" si="223"/>
        <v>4778</v>
      </c>
      <c r="AN210" s="79">
        <f t="shared" si="223"/>
        <v>0</v>
      </c>
      <c r="AO210" s="79">
        <f t="shared" si="223"/>
        <v>29740</v>
      </c>
      <c r="AP210" s="79">
        <f t="shared" si="223"/>
        <v>8054.97</v>
      </c>
      <c r="AQ210" s="79">
        <f t="shared" si="223"/>
        <v>1374385.7</v>
      </c>
      <c r="AR210" s="24"/>
      <c r="AS210" s="79">
        <f t="shared" ref="AS210:AX210" si="224">sum(AS6:AS208)</f>
        <v>6960</v>
      </c>
      <c r="AT210" s="79">
        <f t="shared" si="224"/>
        <v>2331</v>
      </c>
      <c r="AU210" s="79">
        <f t="shared" si="224"/>
        <v>0</v>
      </c>
      <c r="AV210" s="79">
        <f t="shared" si="224"/>
        <v>233400</v>
      </c>
      <c r="AW210" s="79">
        <f t="shared" si="224"/>
        <v>4337.93</v>
      </c>
      <c r="AX210" s="79">
        <f t="shared" si="224"/>
        <v>7317615</v>
      </c>
      <c r="AY210" s="24"/>
      <c r="AZ210" s="79">
        <f t="shared" ref="AZ210:BE210" si="225">sum(AZ6:AZ208)</f>
        <v>50080</v>
      </c>
      <c r="BA210" s="79">
        <f t="shared" si="225"/>
        <v>3212</v>
      </c>
      <c r="BB210" s="79">
        <f t="shared" si="225"/>
        <v>0</v>
      </c>
      <c r="BC210" s="79">
        <f t="shared" si="225"/>
        <v>815255</v>
      </c>
      <c r="BD210" s="79">
        <f t="shared" si="225"/>
        <v>31838.77</v>
      </c>
      <c r="BE210" s="79">
        <f t="shared" si="225"/>
        <v>27475556.8</v>
      </c>
      <c r="BF210" s="24"/>
      <c r="BG210" s="79">
        <f t="shared" ref="BG210:BL210" si="226">sum(BG6:BG208)</f>
        <v>3800</v>
      </c>
      <c r="BH210" s="79">
        <f t="shared" si="226"/>
        <v>3915</v>
      </c>
      <c r="BI210" s="79">
        <f t="shared" si="226"/>
        <v>0</v>
      </c>
      <c r="BJ210" s="79">
        <f t="shared" si="226"/>
        <v>7895</v>
      </c>
      <c r="BK210" s="79">
        <f t="shared" si="226"/>
        <v>7233.4</v>
      </c>
      <c r="BL210" s="79">
        <f t="shared" si="226"/>
        <v>575795.5</v>
      </c>
      <c r="BM210" s="24"/>
      <c r="BN210" s="79">
        <f t="shared" ref="BN210:BS210" si="227">sum(BN6:BN208)</f>
        <v>0</v>
      </c>
      <c r="BO210" s="79">
        <f t="shared" si="227"/>
        <v>0</v>
      </c>
      <c r="BP210" s="79">
        <f t="shared" si="227"/>
        <v>0</v>
      </c>
      <c r="BQ210" s="79">
        <f t="shared" si="227"/>
        <v>0</v>
      </c>
      <c r="BR210" s="79">
        <f t="shared" si="227"/>
        <v>0</v>
      </c>
      <c r="BS210" s="79">
        <f t="shared" si="227"/>
        <v>0</v>
      </c>
      <c r="BT210" s="24"/>
      <c r="BU210" s="79"/>
      <c r="BV210" s="52"/>
      <c r="BW210" s="52"/>
      <c r="BX210" s="79"/>
      <c r="BY210" s="79"/>
      <c r="BZ210" s="79">
        <f>sum(BZ6:BZ208)</f>
        <v>0</v>
      </c>
      <c r="CA210" s="24"/>
      <c r="CB210" s="24"/>
      <c r="CC210" s="79">
        <f t="shared" ref="CC210:CH210" si="228">sum(CC6:CC208)</f>
        <v>126328</v>
      </c>
      <c r="CD210" s="79" t="str">
        <f t="shared" si="228"/>
        <v>#VALUE!</v>
      </c>
      <c r="CE210" s="79">
        <f t="shared" si="228"/>
        <v>0</v>
      </c>
      <c r="CF210" s="79">
        <f t="shared" si="228"/>
        <v>2183900</v>
      </c>
      <c r="CG210" s="79">
        <f t="shared" si="228"/>
        <v>87665.72</v>
      </c>
      <c r="CH210" s="79">
        <f t="shared" si="228"/>
        <v>70971964.9</v>
      </c>
      <c r="CI210" s="24"/>
    </row>
  </sheetData>
  <mergeCells count="24">
    <mergeCell ref="AZ2:BD2"/>
    <mergeCell ref="BG2:BK2"/>
    <mergeCell ref="BN2:BR2"/>
    <mergeCell ref="BU2:BY2"/>
    <mergeCell ref="CC2:CH2"/>
    <mergeCell ref="C2:F2"/>
    <mergeCell ref="J2:M2"/>
    <mergeCell ref="Q2:T2"/>
    <mergeCell ref="X2:AB2"/>
    <mergeCell ref="AE2:AI2"/>
    <mergeCell ref="AL2:AP2"/>
    <mergeCell ref="AS2:AW2"/>
    <mergeCell ref="BB3:BE3"/>
    <mergeCell ref="BI3:BL3"/>
    <mergeCell ref="BP3:BS3"/>
    <mergeCell ref="BW3:BZ3"/>
    <mergeCell ref="CE3:CH3"/>
    <mergeCell ref="E3:H3"/>
    <mergeCell ref="L3:O3"/>
    <mergeCell ref="S3:V3"/>
    <mergeCell ref="Z3:AC3"/>
    <mergeCell ref="AG3:AJ3"/>
    <mergeCell ref="AN3:AQ3"/>
    <mergeCell ref="AU3:AX3"/>
  </mergeCells>
  <hyperlinks>
    <hyperlink r:id="rId1" ref="A4"/>
  </hyperlinks>
  <printOptions gridLines="1" horizontalCentered="1"/>
  <pageMargins bottom="0.75" footer="0.0" header="0.0" left="0.7" right="0.7" top="0.75"/>
  <pageSetup scale="75" cellComments="atEnd" orientation="landscape" pageOrder="overThenDown"/>
  <drawing r:id="rId2"/>
</worksheet>
</file>